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'DC45'!$A$1:$Q$40</definedName>
    <definedName name="_xlnm.Print_Area" localSheetId="11">'DC6'!$A$1:$Q$40</definedName>
    <definedName name="_xlnm.Print_Area" localSheetId="20">'DC7'!$A$1:$Q$40</definedName>
    <definedName name="_xlnm.Print_Area" localSheetId="26">'DC8'!$A$1:$Q$40</definedName>
    <definedName name="_xlnm.Print_Area" localSheetId="31">'DC9'!$A$1:$Q$40</definedName>
    <definedName name="_xlnm.Print_Area" localSheetId="5">'NC061'!$A$1:$Q$40</definedName>
    <definedName name="_xlnm.Print_Area" localSheetId="6">'NC062'!$A$1:$Q$40</definedName>
    <definedName name="_xlnm.Print_Area" localSheetId="7">'NC064'!$A$1:$Q$40</definedName>
    <definedName name="_xlnm.Print_Area" localSheetId="8">'NC065'!$A$1:$Q$40</definedName>
    <definedName name="_xlnm.Print_Area" localSheetId="9">'NC066'!$A$1:$Q$40</definedName>
    <definedName name="_xlnm.Print_Area" localSheetId="10">'NC067'!$A$1:$Q$40</definedName>
    <definedName name="_xlnm.Print_Area" localSheetId="12">'NC071'!$A$1:$Q$40</definedName>
    <definedName name="_xlnm.Print_Area" localSheetId="13">'NC072'!$A$1:$Q$40</definedName>
    <definedName name="_xlnm.Print_Area" localSheetId="14">'NC073'!$A$1:$Q$40</definedName>
    <definedName name="_xlnm.Print_Area" localSheetId="15">'NC074'!$A$1:$Q$40</definedName>
    <definedName name="_xlnm.Print_Area" localSheetId="16">'NC075'!$A$1:$Q$40</definedName>
    <definedName name="_xlnm.Print_Area" localSheetId="17">'NC076'!$A$1:$Q$40</definedName>
    <definedName name="_xlnm.Print_Area" localSheetId="18">'NC077'!$A$1:$Q$40</definedName>
    <definedName name="_xlnm.Print_Area" localSheetId="19">'NC078'!$A$1:$Q$40</definedName>
    <definedName name="_xlnm.Print_Area" localSheetId="21">'NC082'!$A$1:$Q$40</definedName>
    <definedName name="_xlnm.Print_Area" localSheetId="22">'NC084'!$A$1:$Q$40</definedName>
    <definedName name="_xlnm.Print_Area" localSheetId="23">'NC085'!$A$1:$Q$40</definedName>
    <definedName name="_xlnm.Print_Area" localSheetId="24">'NC086'!$A$1:$Q$40</definedName>
    <definedName name="_xlnm.Print_Area" localSheetId="25">'NC087'!$A$1:$Q$40</definedName>
    <definedName name="_xlnm.Print_Area" localSheetId="27">'NC091'!$A$1:$Q$40</definedName>
    <definedName name="_xlnm.Print_Area" localSheetId="28">'NC092'!$A$1:$Q$40</definedName>
    <definedName name="_xlnm.Print_Area" localSheetId="29">'NC093'!$A$1:$Q$40</definedName>
    <definedName name="_xlnm.Print_Area" localSheetId="30">'NC094'!$A$1:$Q$40</definedName>
    <definedName name="_xlnm.Print_Area" localSheetId="1">'NC451'!$A$1:$Q$40</definedName>
    <definedName name="_xlnm.Print_Area" localSheetId="2">'NC452'!$A$1:$Q$40</definedName>
    <definedName name="_xlnm.Print_Area" localSheetId="3">'NC453'!$A$1:$Q$40</definedName>
    <definedName name="_xlnm.Print_Area" localSheetId="0">'Summary'!$A$1:$Q$40</definedName>
  </definedNames>
  <calcPr fullCalcOnLoad="1"/>
</workbook>
</file>

<file path=xl/sharedStrings.xml><?xml version="1.0" encoding="utf-8"?>
<sst xmlns="http://schemas.openxmlformats.org/spreadsheetml/2006/main" count="1823" uniqueCount="88">
  <si>
    <t>Northern Cape: Joe Morolong(NC451)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</si>
  <si>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</si>
  <si>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</si>
  <si>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</si>
  <si>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</si>
  <si>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</si>
  <si>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</si>
  <si>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</si>
  <si>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</si>
  <si>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</si>
  <si>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</si>
  <si>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</si>
  <si>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</si>
  <si>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</si>
  <si>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</si>
  <si>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</si>
  <si>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</si>
  <si>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</si>
  <si>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</si>
  <si>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</si>
  <si>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</si>
  <si>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</si>
  <si>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</si>
  <si>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</si>
  <si>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</si>
  <si>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</si>
  <si>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</si>
  <si>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</si>
  <si>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</si>
  <si>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</si>
  <si>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</si>
  <si>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</si>
  <si>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</si>
  <si>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</si>
  <si>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</si>
  <si>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</si>
  <si>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</si>
  <si>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</si>
  <si>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</si>
  <si>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</si>
  <si>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</si>
  <si>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</si>
  <si>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</si>
  <si>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</si>
  <si>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</si>
  <si>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</si>
  <si>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</si>
  <si>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</si>
  <si>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</si>
  <si>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</si>
  <si>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</si>
  <si>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</si>
  <si>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</si>
  <si>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</si>
  <si>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Northern Cape: Ga-Segonyana(NC452) - Table SA29 Budgeted Monthly Capital Expenditure by Functional Classification and Funding for 4th Quarter ended 30 June 2019 (Figures Finalised as at 2019/11/08)</t>
  </si>
  <si>
    <t>Northern Cape: Gamagara(NC453) - Table SA29 Budgeted Monthly Capital Expenditure by Functional Classification and Funding for 4th Quarter ended 30 June 2019 (Figures Finalised as at 2019/11/08)</t>
  </si>
  <si>
    <t>Northern Cape: John Taolo Gaetsewe(DC45) - Table SA29 Budgeted Monthly Capital Expenditure by Functional Classification and Funding for 4th Quarter ended 30 June 2019 (Figures Finalised as at 2019/11/08)</t>
  </si>
  <si>
    <t>Northern Cape: Richtersveld(NC061) - Table SA29 Budgeted Monthly Capital Expenditure by Functional Classification and Funding for 4th Quarter ended 30 June 2019 (Figures Finalised as at 2019/11/08)</t>
  </si>
  <si>
    <t>Northern Cape: Nama Khoi(NC062) - Table SA29 Budgeted Monthly Capital Expenditure by Functional Classification and Funding for 4th Quarter ended 30 June 2019 (Figures Finalised as at 2019/11/08)</t>
  </si>
  <si>
    <t>Northern Cape: Kamiesberg(NC064) - Table SA29 Budgeted Monthly Capital Expenditure by Functional Classification and Funding for 4th Quarter ended 30 June 2019 (Figures Finalised as at 2019/11/08)</t>
  </si>
  <si>
    <t>Northern Cape: Hantam(NC065) - Table SA29 Budgeted Monthly Capital Expenditure by Functional Classification and Funding for 4th Quarter ended 30 June 2019 (Figures Finalised as at 2019/11/08)</t>
  </si>
  <si>
    <t>Northern Cape: Karoo Hoogland(NC066) - Table SA29 Budgeted Monthly Capital Expenditure by Functional Classification and Funding for 4th Quarter ended 30 June 2019 (Figures Finalised as at 2019/11/08)</t>
  </si>
  <si>
    <t>Northern Cape: Khai-Ma(NC067) - Table SA29 Budgeted Monthly Capital Expenditure by Functional Classification and Funding for 4th Quarter ended 30 June 2019 (Figures Finalised as at 2019/11/08)</t>
  </si>
  <si>
    <t>Northern Cape: Namakwa(DC6) - Table SA29 Budgeted Monthly Capital Expenditure by Functional Classification and Funding for 4th Quarter ended 30 June 2019 (Figures Finalised as at 2019/11/08)</t>
  </si>
  <si>
    <t>Northern Cape: Ubuntu(NC071) - Table SA29 Budgeted Monthly Capital Expenditure by Functional Classification and Funding for 4th Quarter ended 30 June 2019 (Figures Finalised as at 2019/11/08)</t>
  </si>
  <si>
    <t>Northern Cape: Umsobomvu(NC072) - Table SA29 Budgeted Monthly Capital Expenditure by Functional Classification and Funding for 4th Quarter ended 30 June 2019 (Figures Finalised as at 2019/11/08)</t>
  </si>
  <si>
    <t>Northern Cape: Emthanjeni(NC073) - Table SA29 Budgeted Monthly Capital Expenditure by Functional Classification and Funding for 4th Quarter ended 30 June 2019 (Figures Finalised as at 2019/11/08)</t>
  </si>
  <si>
    <t>Northern Cape: Kareeberg(NC074) - Table SA29 Budgeted Monthly Capital Expenditure by Functional Classification and Funding for 4th Quarter ended 30 June 2019 (Figures Finalised as at 2019/11/08)</t>
  </si>
  <si>
    <t>Northern Cape: Renosterberg(NC075) - Table SA29 Budgeted Monthly Capital Expenditure by Functional Classification and Funding for 4th Quarter ended 30 June 2019 (Figures Finalised as at 2019/11/08)</t>
  </si>
  <si>
    <t>Northern Cape: Thembelihle(NC076) - Table SA29 Budgeted Monthly Capital Expenditure by Functional Classification and Funding for 4th Quarter ended 30 June 2019 (Figures Finalised as at 2019/11/08)</t>
  </si>
  <si>
    <t>Northern Cape: Siyathemba(NC077) - Table SA29 Budgeted Monthly Capital Expenditure by Functional Classification and Funding for 4th Quarter ended 30 June 2019 (Figures Finalised as at 2019/11/08)</t>
  </si>
  <si>
    <t>Northern Cape: Siyancuma(NC078) - Table SA29 Budgeted Monthly Capital Expenditure by Functional Classification and Funding for 4th Quarter ended 30 June 2019 (Figures Finalised as at 2019/11/08)</t>
  </si>
  <si>
    <t>Northern Cape: Pixley Ka Seme (NC)(DC7) - Table SA29 Budgeted Monthly Capital Expenditure by Functional Classification and Funding for 4th Quarter ended 30 June 2019 (Figures Finalised as at 2019/11/08)</t>
  </si>
  <si>
    <t>Northern Cape: !Kai! Garib(NC082) - Table SA29 Budgeted Monthly Capital Expenditure by Functional Classification and Funding for 4th Quarter ended 30 June 2019 (Figures Finalised as at 2019/11/08)</t>
  </si>
  <si>
    <t>Northern Cape: !Kheis(NC084) - Table SA29 Budgeted Monthly Capital Expenditure by Functional Classification and Funding for 4th Quarter ended 30 June 2019 (Figures Finalised as at 2019/11/08)</t>
  </si>
  <si>
    <t>Northern Cape: Tsantsabane(NC085) - Table SA29 Budgeted Monthly Capital Expenditure by Functional Classification and Funding for 4th Quarter ended 30 June 2019 (Figures Finalised as at 2019/11/08)</t>
  </si>
  <si>
    <t>Northern Cape: Kgatelopele(NC086) - Table SA29 Budgeted Monthly Capital Expenditure by Functional Classification and Funding for 4th Quarter ended 30 June 2019 (Figures Finalised as at 2019/11/08)</t>
  </si>
  <si>
    <t>Northern Cape: Dawid Kruiper(NC087) - Table SA29 Budgeted Monthly Capital Expenditure by Functional Classification and Funding for 4th Quarter ended 30 June 2019 (Figures Finalised as at 2019/11/08)</t>
  </si>
  <si>
    <t>Northern Cape: Z F Mgcawu(DC8) - Table SA29 Budgeted Monthly Capital Expenditure by Functional Classification and Funding for 4th Quarter ended 30 June 2019 (Figures Finalised as at 2019/11/08)</t>
  </si>
  <si>
    <t>Northern Cape: Sol Plaatje(NC091) - Table SA29 Budgeted Monthly Capital Expenditure by Functional Classification and Funding for 4th Quarter ended 30 June 2019 (Figures Finalised as at 2019/11/08)</t>
  </si>
  <si>
    <t>Northern Cape: Dikgatlong(NC092) - Table SA29 Budgeted Monthly Capital Expenditure by Functional Classification and Funding for 4th Quarter ended 30 June 2019 (Figures Finalised as at 2019/11/08)</t>
  </si>
  <si>
    <t>Northern Cape: Magareng(NC093) - Table SA29 Budgeted Monthly Capital Expenditure by Functional Classification and Funding for 4th Quarter ended 30 June 2019 (Figures Finalised as at 2019/11/08)</t>
  </si>
  <si>
    <t>Northern Cape: Phokwane(NC094) - Table SA29 Budgeted Monthly Capital Expenditure by Functional Classification and Funding for 4th Quarter ended 30 June 2019 (Figures Finalised as at 2019/11/08)</t>
  </si>
  <si>
    <t>Northern Cape: Frances Baard(DC9)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</si>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</sst>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12516299</v>
      </c>
      <c r="D5" s="16">
        <f>SUM(D6:D8)</f>
        <v>15024704</v>
      </c>
      <c r="E5" s="16">
        <f>SUM(E6:E8)</f>
        <v>22245488</v>
      </c>
      <c r="F5" s="16">
        <f>SUM(F6:F8)</f>
        <v>15300253</v>
      </c>
      <c r="G5" s="16">
        <f aca="true" t="shared" si="0" ref="G5:Q5">SUM(G6:G8)</f>
        <v>17680737</v>
      </c>
      <c r="H5" s="16">
        <f t="shared" si="0"/>
        <v>13018073</v>
      </c>
      <c r="I5" s="16">
        <f>SUM(I6:I8)</f>
        <v>12524903</v>
      </c>
      <c r="J5" s="16">
        <f>SUM(J6:J8)</f>
        <v>12548405</v>
      </c>
      <c r="K5" s="16">
        <f>SUM(K6:K8)</f>
        <v>14099487</v>
      </c>
      <c r="L5" s="16">
        <f>SUM(L6:L8)</f>
        <v>12487320</v>
      </c>
      <c r="M5" s="16">
        <f t="shared" si="0"/>
        <v>12457320</v>
      </c>
      <c r="N5" s="17">
        <f>SUM(N6:N8)</f>
        <v>13234413</v>
      </c>
      <c r="O5" s="18">
        <f t="shared" si="0"/>
        <v>162880428</v>
      </c>
      <c r="P5" s="16">
        <f t="shared" si="0"/>
        <v>109661559</v>
      </c>
      <c r="Q5" s="17">
        <f t="shared" si="0"/>
        <v>134192880</v>
      </c>
    </row>
    <row r="6" spans="1:17" ht="13.5">
      <c r="A6" s="3" t="s">
        <v>24</v>
      </c>
      <c r="B6" s="2"/>
      <c r="C6" s="19">
        <v>7199465</v>
      </c>
      <c r="D6" s="19">
        <v>7205964</v>
      </c>
      <c r="E6" s="19">
        <v>7199464</v>
      </c>
      <c r="F6" s="19">
        <v>7201964</v>
      </c>
      <c r="G6" s="19">
        <v>7200964</v>
      </c>
      <c r="H6" s="19">
        <v>7199464</v>
      </c>
      <c r="I6" s="19">
        <v>7199464</v>
      </c>
      <c r="J6" s="19">
        <v>7199464</v>
      </c>
      <c r="K6" s="19">
        <v>7199464</v>
      </c>
      <c r="L6" s="19">
        <v>7199464</v>
      </c>
      <c r="M6" s="19">
        <v>7199464</v>
      </c>
      <c r="N6" s="20">
        <v>7200772</v>
      </c>
      <c r="O6" s="21">
        <v>86156677</v>
      </c>
      <c r="P6" s="19">
        <v>71184971</v>
      </c>
      <c r="Q6" s="22">
        <v>90312924</v>
      </c>
    </row>
    <row r="7" spans="1:17" ht="13.5">
      <c r="A7" s="3" t="s">
        <v>25</v>
      </c>
      <c r="B7" s="2"/>
      <c r="C7" s="23">
        <v>5315584</v>
      </c>
      <c r="D7" s="23">
        <v>7817490</v>
      </c>
      <c r="E7" s="23">
        <v>15044774</v>
      </c>
      <c r="F7" s="23">
        <v>8097039</v>
      </c>
      <c r="G7" s="23">
        <v>10478523</v>
      </c>
      <c r="H7" s="23">
        <v>5817359</v>
      </c>
      <c r="I7" s="23">
        <v>5324189</v>
      </c>
      <c r="J7" s="23">
        <v>5340691</v>
      </c>
      <c r="K7" s="23">
        <v>6898773</v>
      </c>
      <c r="L7" s="23">
        <v>5286606</v>
      </c>
      <c r="M7" s="23">
        <v>5256606</v>
      </c>
      <c r="N7" s="24">
        <v>6032391</v>
      </c>
      <c r="O7" s="25">
        <v>76701751</v>
      </c>
      <c r="P7" s="23">
        <v>38476588</v>
      </c>
      <c r="Q7" s="26">
        <v>43879956</v>
      </c>
    </row>
    <row r="8" spans="1:17" ht="13.5">
      <c r="A8" s="3" t="s">
        <v>26</v>
      </c>
      <c r="B8" s="2"/>
      <c r="C8" s="19">
        <v>1250</v>
      </c>
      <c r="D8" s="19">
        <v>1250</v>
      </c>
      <c r="E8" s="19">
        <v>1250</v>
      </c>
      <c r="F8" s="19">
        <v>1250</v>
      </c>
      <c r="G8" s="19">
        <v>1250</v>
      </c>
      <c r="H8" s="19">
        <v>1250</v>
      </c>
      <c r="I8" s="19">
        <v>1250</v>
      </c>
      <c r="J8" s="19">
        <v>8250</v>
      </c>
      <c r="K8" s="19">
        <v>1250</v>
      </c>
      <c r="L8" s="19">
        <v>1250</v>
      </c>
      <c r="M8" s="19">
        <v>1250</v>
      </c>
      <c r="N8" s="20">
        <v>1250</v>
      </c>
      <c r="O8" s="21">
        <v>22000</v>
      </c>
      <c r="P8" s="19"/>
      <c r="Q8" s="22"/>
    </row>
    <row r="9" spans="1:17" ht="13.5">
      <c r="A9" s="1" t="s">
        <v>27</v>
      </c>
      <c r="B9" s="2"/>
      <c r="C9" s="16">
        <f>SUM(C10:C14)</f>
        <v>3435262</v>
      </c>
      <c r="D9" s="16">
        <f>SUM(D10:D14)</f>
        <v>3525272</v>
      </c>
      <c r="E9" s="16">
        <f>SUM(E10:E14)</f>
        <v>3486399</v>
      </c>
      <c r="F9" s="16">
        <f>SUM(F10:F14)</f>
        <v>3396148</v>
      </c>
      <c r="G9" s="16">
        <f aca="true" t="shared" si="1" ref="G9:Q9">SUM(G10:G14)</f>
        <v>3534647</v>
      </c>
      <c r="H9" s="16">
        <f t="shared" si="1"/>
        <v>3268561</v>
      </c>
      <c r="I9" s="16">
        <f>SUM(I10:I14)</f>
        <v>3533357</v>
      </c>
      <c r="J9" s="16">
        <f>SUM(J10:J14)</f>
        <v>3284065</v>
      </c>
      <c r="K9" s="16">
        <f>SUM(K10:K14)</f>
        <v>3342356</v>
      </c>
      <c r="L9" s="16">
        <f>SUM(L10:L14)</f>
        <v>3323565</v>
      </c>
      <c r="M9" s="16">
        <f t="shared" si="1"/>
        <v>3486190</v>
      </c>
      <c r="N9" s="17">
        <f>SUM(N10:N14)</f>
        <v>3745534</v>
      </c>
      <c r="O9" s="27">
        <f t="shared" si="1"/>
        <v>40063406</v>
      </c>
      <c r="P9" s="16">
        <f t="shared" si="1"/>
        <v>53648555</v>
      </c>
      <c r="Q9" s="28">
        <f t="shared" si="1"/>
        <v>26235372</v>
      </c>
    </row>
    <row r="10" spans="1:17" ht="13.5">
      <c r="A10" s="3" t="s">
        <v>28</v>
      </c>
      <c r="B10" s="2"/>
      <c r="C10" s="19">
        <v>1419920</v>
      </c>
      <c r="D10" s="19">
        <v>1255930</v>
      </c>
      <c r="E10" s="19">
        <v>1488097</v>
      </c>
      <c r="F10" s="19">
        <v>1352847</v>
      </c>
      <c r="G10" s="19">
        <v>1227097</v>
      </c>
      <c r="H10" s="19">
        <v>1233510</v>
      </c>
      <c r="I10" s="19">
        <v>1479430</v>
      </c>
      <c r="J10" s="19">
        <v>1278347</v>
      </c>
      <c r="K10" s="19">
        <v>1303430</v>
      </c>
      <c r="L10" s="19">
        <v>1258347</v>
      </c>
      <c r="M10" s="19">
        <v>1515264</v>
      </c>
      <c r="N10" s="20">
        <v>1539137</v>
      </c>
      <c r="O10" s="21">
        <v>15053406</v>
      </c>
      <c r="P10" s="19">
        <v>17804867</v>
      </c>
      <c r="Q10" s="22">
        <v>5067672</v>
      </c>
    </row>
    <row r="11" spans="1:17" ht="13.5">
      <c r="A11" s="3" t="s">
        <v>29</v>
      </c>
      <c r="B11" s="2"/>
      <c r="C11" s="19">
        <v>1797845</v>
      </c>
      <c r="D11" s="19">
        <v>1899011</v>
      </c>
      <c r="E11" s="19">
        <v>1785804</v>
      </c>
      <c r="F11" s="19">
        <v>1800637</v>
      </c>
      <c r="G11" s="19">
        <v>2078386</v>
      </c>
      <c r="H11" s="19">
        <v>1817554</v>
      </c>
      <c r="I11" s="19">
        <v>1844763</v>
      </c>
      <c r="J11" s="19">
        <v>1774887</v>
      </c>
      <c r="K11" s="19">
        <v>1815596</v>
      </c>
      <c r="L11" s="19">
        <v>1838554</v>
      </c>
      <c r="M11" s="19">
        <v>1760929</v>
      </c>
      <c r="N11" s="20">
        <v>1913034</v>
      </c>
      <c r="O11" s="21">
        <v>22127000</v>
      </c>
      <c r="P11" s="19">
        <v>18876918</v>
      </c>
      <c r="Q11" s="22">
        <v>4251486</v>
      </c>
    </row>
    <row r="12" spans="1:17" ht="13.5">
      <c r="A12" s="3" t="s">
        <v>30</v>
      </c>
      <c r="B12" s="2"/>
      <c r="C12" s="19">
        <v>124164</v>
      </c>
      <c r="D12" s="19">
        <v>276998</v>
      </c>
      <c r="E12" s="19">
        <v>119165</v>
      </c>
      <c r="F12" s="19">
        <v>149331</v>
      </c>
      <c r="G12" s="19">
        <v>135831</v>
      </c>
      <c r="H12" s="19">
        <v>124164</v>
      </c>
      <c r="I12" s="19">
        <v>115831</v>
      </c>
      <c r="J12" s="19">
        <v>137498</v>
      </c>
      <c r="K12" s="19">
        <v>129997</v>
      </c>
      <c r="L12" s="19">
        <v>133331</v>
      </c>
      <c r="M12" s="19">
        <v>116664</v>
      </c>
      <c r="N12" s="20">
        <v>200026</v>
      </c>
      <c r="O12" s="21">
        <v>1763000</v>
      </c>
      <c r="P12" s="19">
        <v>16966770</v>
      </c>
      <c r="Q12" s="22">
        <v>16916214</v>
      </c>
    </row>
    <row r="13" spans="1:17" ht="13.5">
      <c r="A13" s="3" t="s">
        <v>31</v>
      </c>
      <c r="B13" s="2"/>
      <c r="C13" s="19">
        <v>93333</v>
      </c>
      <c r="D13" s="19">
        <v>93333</v>
      </c>
      <c r="E13" s="19">
        <v>93333</v>
      </c>
      <c r="F13" s="19">
        <v>93333</v>
      </c>
      <c r="G13" s="19">
        <v>93333</v>
      </c>
      <c r="H13" s="19">
        <v>93333</v>
      </c>
      <c r="I13" s="19">
        <v>93333</v>
      </c>
      <c r="J13" s="19">
        <v>93333</v>
      </c>
      <c r="K13" s="19">
        <v>93333</v>
      </c>
      <c r="L13" s="19">
        <v>93333</v>
      </c>
      <c r="M13" s="19">
        <v>93333</v>
      </c>
      <c r="N13" s="20">
        <v>93337</v>
      </c>
      <c r="O13" s="21">
        <v>1120000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13589350</v>
      </c>
      <c r="D15" s="16">
        <f>SUM(D16:D18)</f>
        <v>14394625</v>
      </c>
      <c r="E15" s="16">
        <f>SUM(E16:E18)</f>
        <v>14367285</v>
      </c>
      <c r="F15" s="16">
        <f>SUM(F16:F18)</f>
        <v>13685952</v>
      </c>
      <c r="G15" s="16">
        <f aca="true" t="shared" si="2" ref="G15:Q15">SUM(G16:G18)</f>
        <v>14420119</v>
      </c>
      <c r="H15" s="16">
        <f t="shared" si="2"/>
        <v>13459011</v>
      </c>
      <c r="I15" s="16">
        <f>SUM(I16:I18)</f>
        <v>13865421</v>
      </c>
      <c r="J15" s="16">
        <f>SUM(J16:J18)</f>
        <v>14478569</v>
      </c>
      <c r="K15" s="16">
        <f>SUM(K16:K18)</f>
        <v>14627666</v>
      </c>
      <c r="L15" s="16">
        <f>SUM(L16:L18)</f>
        <v>14380994</v>
      </c>
      <c r="M15" s="16">
        <f t="shared" si="2"/>
        <v>14755062</v>
      </c>
      <c r="N15" s="17">
        <f>SUM(N16:N18)</f>
        <v>21645641</v>
      </c>
      <c r="O15" s="27">
        <f t="shared" si="2"/>
        <v>190270545</v>
      </c>
      <c r="P15" s="16">
        <f t="shared" si="2"/>
        <v>132115302</v>
      </c>
      <c r="Q15" s="28">
        <f t="shared" si="2"/>
        <v>158078239</v>
      </c>
    </row>
    <row r="16" spans="1:17" ht="13.5">
      <c r="A16" s="3" t="s">
        <v>34</v>
      </c>
      <c r="B16" s="2"/>
      <c r="C16" s="19">
        <v>2553848</v>
      </c>
      <c r="D16" s="19">
        <v>2815207</v>
      </c>
      <c r="E16" s="19">
        <v>3238066</v>
      </c>
      <c r="F16" s="19">
        <v>2596570</v>
      </c>
      <c r="G16" s="19">
        <v>2948219</v>
      </c>
      <c r="H16" s="19">
        <v>2210299</v>
      </c>
      <c r="I16" s="19">
        <v>1855659</v>
      </c>
      <c r="J16" s="19">
        <v>3038190</v>
      </c>
      <c r="K16" s="19">
        <v>2843537</v>
      </c>
      <c r="L16" s="19">
        <v>3015616</v>
      </c>
      <c r="M16" s="19">
        <v>2401477</v>
      </c>
      <c r="N16" s="20">
        <v>10207715</v>
      </c>
      <c r="O16" s="21">
        <v>39724403</v>
      </c>
      <c r="P16" s="19">
        <v>31816425</v>
      </c>
      <c r="Q16" s="22">
        <v>33545729</v>
      </c>
    </row>
    <row r="17" spans="1:17" ht="13.5">
      <c r="A17" s="3" t="s">
        <v>35</v>
      </c>
      <c r="B17" s="2"/>
      <c r="C17" s="19">
        <v>11031461</v>
      </c>
      <c r="D17" s="19">
        <v>11575377</v>
      </c>
      <c r="E17" s="19">
        <v>11125178</v>
      </c>
      <c r="F17" s="19">
        <v>11085341</v>
      </c>
      <c r="G17" s="19">
        <v>11467859</v>
      </c>
      <c r="H17" s="19">
        <v>11244671</v>
      </c>
      <c r="I17" s="19">
        <v>12005721</v>
      </c>
      <c r="J17" s="19">
        <v>11436338</v>
      </c>
      <c r="K17" s="19">
        <v>11780088</v>
      </c>
      <c r="L17" s="19">
        <v>11361337</v>
      </c>
      <c r="M17" s="19">
        <v>12349544</v>
      </c>
      <c r="N17" s="20">
        <v>11433877</v>
      </c>
      <c r="O17" s="21">
        <v>150497642</v>
      </c>
      <c r="P17" s="19">
        <v>100298877</v>
      </c>
      <c r="Q17" s="22">
        <v>124532510</v>
      </c>
    </row>
    <row r="18" spans="1:17" ht="13.5">
      <c r="A18" s="3" t="s">
        <v>36</v>
      </c>
      <c r="B18" s="2"/>
      <c r="C18" s="19">
        <v>4041</v>
      </c>
      <c r="D18" s="19">
        <v>4041</v>
      </c>
      <c r="E18" s="19">
        <v>4041</v>
      </c>
      <c r="F18" s="19">
        <v>4041</v>
      </c>
      <c r="G18" s="19">
        <v>4041</v>
      </c>
      <c r="H18" s="19">
        <v>4041</v>
      </c>
      <c r="I18" s="19">
        <v>4041</v>
      </c>
      <c r="J18" s="19">
        <v>4041</v>
      </c>
      <c r="K18" s="19">
        <v>4041</v>
      </c>
      <c r="L18" s="19">
        <v>4041</v>
      </c>
      <c r="M18" s="19">
        <v>4041</v>
      </c>
      <c r="N18" s="20">
        <v>4049</v>
      </c>
      <c r="O18" s="21">
        <v>48500</v>
      </c>
      <c r="P18" s="19"/>
      <c r="Q18" s="22"/>
    </row>
    <row r="19" spans="1:17" ht="13.5">
      <c r="A19" s="1" t="s">
        <v>37</v>
      </c>
      <c r="B19" s="4"/>
      <c r="C19" s="16">
        <f>SUM(C20:C23)</f>
        <v>72345749</v>
      </c>
      <c r="D19" s="16">
        <f>SUM(D20:D23)</f>
        <v>74201160</v>
      </c>
      <c r="E19" s="16">
        <f>SUM(E20:E23)</f>
        <v>79304948</v>
      </c>
      <c r="F19" s="16">
        <f>SUM(F20:F23)</f>
        <v>89615466</v>
      </c>
      <c r="G19" s="16">
        <f aca="true" t="shared" si="3" ref="G19:Q19">SUM(G20:G23)</f>
        <v>82024609</v>
      </c>
      <c r="H19" s="16">
        <f t="shared" si="3"/>
        <v>78734703</v>
      </c>
      <c r="I19" s="16">
        <f>SUM(I20:I23)</f>
        <v>81280381</v>
      </c>
      <c r="J19" s="16">
        <f>SUM(J20:J23)</f>
        <v>90708560</v>
      </c>
      <c r="K19" s="16">
        <f>SUM(K20:K23)</f>
        <v>86847917</v>
      </c>
      <c r="L19" s="16">
        <f>SUM(L20:L23)</f>
        <v>74907890</v>
      </c>
      <c r="M19" s="16">
        <f t="shared" si="3"/>
        <v>74926170</v>
      </c>
      <c r="N19" s="17">
        <f>SUM(N20:N23)</f>
        <v>80404655</v>
      </c>
      <c r="O19" s="27">
        <f t="shared" si="3"/>
        <v>965302209</v>
      </c>
      <c r="P19" s="16">
        <f t="shared" si="3"/>
        <v>957178325</v>
      </c>
      <c r="Q19" s="28">
        <f t="shared" si="3"/>
        <v>863698990</v>
      </c>
    </row>
    <row r="20" spans="1:17" ht="13.5">
      <c r="A20" s="3" t="s">
        <v>38</v>
      </c>
      <c r="B20" s="2"/>
      <c r="C20" s="19">
        <v>15755521</v>
      </c>
      <c r="D20" s="19">
        <v>15719011</v>
      </c>
      <c r="E20" s="19">
        <v>18093906</v>
      </c>
      <c r="F20" s="19">
        <v>23066367</v>
      </c>
      <c r="G20" s="19">
        <v>21497885</v>
      </c>
      <c r="H20" s="19">
        <v>17202747</v>
      </c>
      <c r="I20" s="19">
        <v>22553019</v>
      </c>
      <c r="J20" s="19">
        <v>25165983</v>
      </c>
      <c r="K20" s="19">
        <v>18921812</v>
      </c>
      <c r="L20" s="19">
        <v>15823968</v>
      </c>
      <c r="M20" s="19">
        <v>16636674</v>
      </c>
      <c r="N20" s="20">
        <v>16310940</v>
      </c>
      <c r="O20" s="21">
        <v>226747835</v>
      </c>
      <c r="P20" s="19">
        <v>287380221</v>
      </c>
      <c r="Q20" s="22">
        <v>196569092</v>
      </c>
    </row>
    <row r="21" spans="1:17" ht="13.5">
      <c r="A21" s="3" t="s">
        <v>39</v>
      </c>
      <c r="B21" s="2"/>
      <c r="C21" s="19">
        <v>40073057</v>
      </c>
      <c r="D21" s="19">
        <v>42120997</v>
      </c>
      <c r="E21" s="19">
        <v>42040944</v>
      </c>
      <c r="F21" s="19">
        <v>41289685</v>
      </c>
      <c r="G21" s="19">
        <v>43250718</v>
      </c>
      <c r="H21" s="19">
        <v>42769565</v>
      </c>
      <c r="I21" s="19">
        <v>40293058</v>
      </c>
      <c r="J21" s="19">
        <v>43436967</v>
      </c>
      <c r="K21" s="19">
        <v>44546482</v>
      </c>
      <c r="L21" s="19">
        <v>42700929</v>
      </c>
      <c r="M21" s="19">
        <v>41894852</v>
      </c>
      <c r="N21" s="20">
        <v>45823959</v>
      </c>
      <c r="O21" s="21">
        <v>500241212</v>
      </c>
      <c r="P21" s="19">
        <v>457535278</v>
      </c>
      <c r="Q21" s="22">
        <v>444658613</v>
      </c>
    </row>
    <row r="22" spans="1:17" ht="13.5">
      <c r="A22" s="3" t="s">
        <v>40</v>
      </c>
      <c r="B22" s="2"/>
      <c r="C22" s="23">
        <v>14245216</v>
      </c>
      <c r="D22" s="23">
        <v>14107439</v>
      </c>
      <c r="E22" s="23">
        <v>16889939</v>
      </c>
      <c r="F22" s="23">
        <v>22960522</v>
      </c>
      <c r="G22" s="23">
        <v>15024792</v>
      </c>
      <c r="H22" s="23">
        <v>16514307</v>
      </c>
      <c r="I22" s="23">
        <v>16169307</v>
      </c>
      <c r="J22" s="23">
        <v>19835551</v>
      </c>
      <c r="K22" s="23">
        <v>21082931</v>
      </c>
      <c r="L22" s="23">
        <v>14106189</v>
      </c>
      <c r="M22" s="23">
        <v>14096189</v>
      </c>
      <c r="N22" s="24">
        <v>15776602</v>
      </c>
      <c r="O22" s="25">
        <v>210808984</v>
      </c>
      <c r="P22" s="23">
        <v>189211881</v>
      </c>
      <c r="Q22" s="26">
        <v>198463530</v>
      </c>
    </row>
    <row r="23" spans="1:17" ht="13.5">
      <c r="A23" s="3" t="s">
        <v>41</v>
      </c>
      <c r="B23" s="2"/>
      <c r="C23" s="19">
        <v>2271955</v>
      </c>
      <c r="D23" s="19">
        <v>2253713</v>
      </c>
      <c r="E23" s="19">
        <v>2280159</v>
      </c>
      <c r="F23" s="19">
        <v>2298892</v>
      </c>
      <c r="G23" s="19">
        <v>2251214</v>
      </c>
      <c r="H23" s="19">
        <v>2248084</v>
      </c>
      <c r="I23" s="19">
        <v>2264997</v>
      </c>
      <c r="J23" s="19">
        <v>2270059</v>
      </c>
      <c r="K23" s="19">
        <v>2296692</v>
      </c>
      <c r="L23" s="19">
        <v>2276804</v>
      </c>
      <c r="M23" s="19">
        <v>2298455</v>
      </c>
      <c r="N23" s="20">
        <v>2493154</v>
      </c>
      <c r="O23" s="21">
        <v>27504178</v>
      </c>
      <c r="P23" s="19">
        <v>23050945</v>
      </c>
      <c r="Q23" s="22">
        <v>24007755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101886660</v>
      </c>
      <c r="D25" s="47">
        <f>+D5+D9+D15+D19+D24</f>
        <v>107145761</v>
      </c>
      <c r="E25" s="47">
        <f>+E5+E9+E15+E19+E24</f>
        <v>119404120</v>
      </c>
      <c r="F25" s="47">
        <f>+F5+F9+F15+F19+F24</f>
        <v>121997819</v>
      </c>
      <c r="G25" s="47">
        <f aca="true" t="shared" si="4" ref="G25:Q25">+G5+G9+G15+G19+G24</f>
        <v>117660112</v>
      </c>
      <c r="H25" s="47">
        <f t="shared" si="4"/>
        <v>108480348</v>
      </c>
      <c r="I25" s="47">
        <f>+I5+I9+I15+I19+I24</f>
        <v>111204062</v>
      </c>
      <c r="J25" s="47">
        <f>+J5+J9+J15+J19+J24</f>
        <v>121019599</v>
      </c>
      <c r="K25" s="47">
        <f>+K5+K9+K15+K19+K24</f>
        <v>118917426</v>
      </c>
      <c r="L25" s="47">
        <f>+L5+L9+L15+L19+L24</f>
        <v>105099769</v>
      </c>
      <c r="M25" s="47">
        <f t="shared" si="4"/>
        <v>105624742</v>
      </c>
      <c r="N25" s="48">
        <f t="shared" si="4"/>
        <v>119030243</v>
      </c>
      <c r="O25" s="49">
        <f t="shared" si="4"/>
        <v>1358516588</v>
      </c>
      <c r="P25" s="47">
        <f t="shared" si="4"/>
        <v>1252603741</v>
      </c>
      <c r="Q25" s="50">
        <f t="shared" si="4"/>
        <v>1182205481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84338815</v>
      </c>
      <c r="D28" s="19">
        <v>84803172</v>
      </c>
      <c r="E28" s="19">
        <v>85006596</v>
      </c>
      <c r="F28" s="19">
        <v>86514600</v>
      </c>
      <c r="G28" s="19">
        <v>88719109</v>
      </c>
      <c r="H28" s="19">
        <v>86823295</v>
      </c>
      <c r="I28" s="19">
        <v>86951988</v>
      </c>
      <c r="J28" s="19">
        <v>96562667</v>
      </c>
      <c r="K28" s="19">
        <v>92894611</v>
      </c>
      <c r="L28" s="19">
        <v>86589444</v>
      </c>
      <c r="M28" s="19">
        <v>86273855</v>
      </c>
      <c r="N28" s="20">
        <v>98909947</v>
      </c>
      <c r="O28" s="29">
        <v>1029913949</v>
      </c>
      <c r="P28" s="19">
        <v>1026900500</v>
      </c>
      <c r="Q28" s="20">
        <v>934580032</v>
      </c>
    </row>
    <row r="29" spans="1:17" ht="13.5">
      <c r="A29" s="52" t="s">
        <v>47</v>
      </c>
      <c r="B29" s="2"/>
      <c r="C29" s="19">
        <v>1810416</v>
      </c>
      <c r="D29" s="19">
        <v>1810416</v>
      </c>
      <c r="E29" s="19">
        <v>1836503</v>
      </c>
      <c r="F29" s="19">
        <v>3288677</v>
      </c>
      <c r="G29" s="19">
        <v>1810416</v>
      </c>
      <c r="H29" s="19">
        <v>1810412</v>
      </c>
      <c r="I29" s="19">
        <v>1836503</v>
      </c>
      <c r="J29" s="19">
        <v>1810416</v>
      </c>
      <c r="K29" s="19">
        <v>1810416</v>
      </c>
      <c r="L29" s="19">
        <v>1810416</v>
      </c>
      <c r="M29" s="19">
        <v>1810416</v>
      </c>
      <c r="N29" s="20">
        <v>1810428</v>
      </c>
      <c r="O29" s="21">
        <v>23255435</v>
      </c>
      <c r="P29" s="19"/>
      <c r="Q29" s="22"/>
    </row>
    <row r="30" spans="1:17" ht="13.5">
      <c r="A30" s="52" t="s">
        <v>48</v>
      </c>
      <c r="B30" s="2"/>
      <c r="C30" s="23">
        <v>166663</v>
      </c>
      <c r="D30" s="23">
        <v>166667</v>
      </c>
      <c r="E30" s="23">
        <v>166667</v>
      </c>
      <c r="F30" s="23">
        <v>166667</v>
      </c>
      <c r="G30" s="23">
        <v>166667</v>
      </c>
      <c r="H30" s="23">
        <v>166667</v>
      </c>
      <c r="I30" s="23">
        <v>166667</v>
      </c>
      <c r="J30" s="23">
        <v>166667</v>
      </c>
      <c r="K30" s="23">
        <v>166667</v>
      </c>
      <c r="L30" s="23">
        <v>166667</v>
      </c>
      <c r="M30" s="23">
        <v>166667</v>
      </c>
      <c r="N30" s="24">
        <v>166667</v>
      </c>
      <c r="O30" s="25">
        <v>2000000</v>
      </c>
      <c r="P30" s="23"/>
      <c r="Q30" s="26"/>
    </row>
    <row r="31" spans="1:17" ht="13.5">
      <c r="A31" s="53" t="s">
        <v>49</v>
      </c>
      <c r="B31" s="2"/>
      <c r="C31" s="19">
        <v>2392416</v>
      </c>
      <c r="D31" s="19">
        <v>2392416</v>
      </c>
      <c r="E31" s="19">
        <v>2392416</v>
      </c>
      <c r="F31" s="19">
        <v>2392416</v>
      </c>
      <c r="G31" s="19">
        <v>2392416</v>
      </c>
      <c r="H31" s="19">
        <v>2392416</v>
      </c>
      <c r="I31" s="19">
        <v>2392416</v>
      </c>
      <c r="J31" s="19">
        <v>2392416</v>
      </c>
      <c r="K31" s="19">
        <v>2392416</v>
      </c>
      <c r="L31" s="19">
        <v>2392416</v>
      </c>
      <c r="M31" s="19">
        <v>2392416</v>
      </c>
      <c r="N31" s="20">
        <v>2392433</v>
      </c>
      <c r="O31" s="21">
        <v>28809009</v>
      </c>
      <c r="P31" s="19">
        <v>120000</v>
      </c>
      <c r="Q31" s="22">
        <v>93000</v>
      </c>
    </row>
    <row r="32" spans="1:17" ht="13.5">
      <c r="A32" s="54" t="s">
        <v>50</v>
      </c>
      <c r="B32" s="2"/>
      <c r="C32" s="30">
        <f>SUM(C28:C31)</f>
        <v>88708310</v>
      </c>
      <c r="D32" s="30">
        <f>SUM(D28:D31)</f>
        <v>89172671</v>
      </c>
      <c r="E32" s="30">
        <f>SUM(E28:E31)</f>
        <v>89402182</v>
      </c>
      <c r="F32" s="30">
        <f>SUM(F28:F31)</f>
        <v>92362360</v>
      </c>
      <c r="G32" s="30">
        <f aca="true" t="shared" si="5" ref="G32:Q32">SUM(G28:G31)</f>
        <v>93088608</v>
      </c>
      <c r="H32" s="30">
        <f t="shared" si="5"/>
        <v>91192790</v>
      </c>
      <c r="I32" s="30">
        <f>SUM(I28:I31)</f>
        <v>91347574</v>
      </c>
      <c r="J32" s="30">
        <f>SUM(J28:J31)</f>
        <v>100932166</v>
      </c>
      <c r="K32" s="30">
        <f>SUM(K28:K31)</f>
        <v>97264110</v>
      </c>
      <c r="L32" s="30">
        <f>SUM(L28:L31)</f>
        <v>90958943</v>
      </c>
      <c r="M32" s="30">
        <f t="shared" si="5"/>
        <v>90643354</v>
      </c>
      <c r="N32" s="31">
        <f t="shared" si="5"/>
        <v>103279475</v>
      </c>
      <c r="O32" s="32">
        <f t="shared" si="5"/>
        <v>1083978393</v>
      </c>
      <c r="P32" s="30">
        <f t="shared" si="5"/>
        <v>1027020500</v>
      </c>
      <c r="Q32" s="33">
        <f t="shared" si="5"/>
        <v>934673032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1000011</v>
      </c>
      <c r="D34" s="19">
        <v>1000000</v>
      </c>
      <c r="E34" s="19">
        <v>1000000</v>
      </c>
      <c r="F34" s="19">
        <v>1000000</v>
      </c>
      <c r="G34" s="19">
        <v>1000000</v>
      </c>
      <c r="H34" s="19">
        <v>1000000</v>
      </c>
      <c r="I34" s="19">
        <v>1000000</v>
      </c>
      <c r="J34" s="19">
        <v>1000000</v>
      </c>
      <c r="K34" s="19">
        <v>1000000</v>
      </c>
      <c r="L34" s="19">
        <v>1000000</v>
      </c>
      <c r="M34" s="19">
        <v>1000000</v>
      </c>
      <c r="N34" s="20">
        <v>1000000</v>
      </c>
      <c r="O34" s="21">
        <v>11</v>
      </c>
      <c r="P34" s="19">
        <v>10</v>
      </c>
      <c r="Q34" s="22">
        <v>10</v>
      </c>
    </row>
    <row r="35" spans="1:17" ht="13.5">
      <c r="A35" s="55" t="s">
        <v>52</v>
      </c>
      <c r="B35" s="2"/>
      <c r="C35" s="19">
        <v>7985898</v>
      </c>
      <c r="D35" s="19">
        <v>12780658</v>
      </c>
      <c r="E35" s="19">
        <v>24809506</v>
      </c>
      <c r="F35" s="19">
        <v>24443027</v>
      </c>
      <c r="G35" s="19">
        <v>19379072</v>
      </c>
      <c r="H35" s="19">
        <v>12095126</v>
      </c>
      <c r="I35" s="19">
        <v>14664056</v>
      </c>
      <c r="J35" s="19">
        <v>14895001</v>
      </c>
      <c r="K35" s="19">
        <v>16460884</v>
      </c>
      <c r="L35" s="19">
        <v>8948394</v>
      </c>
      <c r="M35" s="19">
        <v>9788956</v>
      </c>
      <c r="N35" s="20">
        <v>10541332</v>
      </c>
      <c r="O35" s="21">
        <v>210969661</v>
      </c>
      <c r="P35" s="19">
        <v>112663268</v>
      </c>
      <c r="Q35" s="22">
        <v>144617676</v>
      </c>
    </row>
    <row r="36" spans="1:17" ht="13.5">
      <c r="A36" s="56" t="s">
        <v>53</v>
      </c>
      <c r="B36" s="6"/>
      <c r="C36" s="57">
        <f>SUM(C32:C35)</f>
        <v>97694219</v>
      </c>
      <c r="D36" s="57">
        <f>SUM(D32:D35)</f>
        <v>102953329</v>
      </c>
      <c r="E36" s="57">
        <f>SUM(E32:E35)</f>
        <v>115211688</v>
      </c>
      <c r="F36" s="57">
        <f>SUM(F32:F35)</f>
        <v>117805387</v>
      </c>
      <c r="G36" s="57">
        <f aca="true" t="shared" si="6" ref="G36:Q36">SUM(G32:G35)</f>
        <v>113467680</v>
      </c>
      <c r="H36" s="57">
        <f t="shared" si="6"/>
        <v>104287916</v>
      </c>
      <c r="I36" s="57">
        <f>SUM(I32:I35)</f>
        <v>107011630</v>
      </c>
      <c r="J36" s="57">
        <f>SUM(J32:J35)</f>
        <v>116827167</v>
      </c>
      <c r="K36" s="57">
        <f>SUM(K32:K35)</f>
        <v>114724994</v>
      </c>
      <c r="L36" s="57">
        <f>SUM(L32:L35)</f>
        <v>100907337</v>
      </c>
      <c r="M36" s="57">
        <f t="shared" si="6"/>
        <v>101432310</v>
      </c>
      <c r="N36" s="58">
        <f t="shared" si="6"/>
        <v>114820807</v>
      </c>
      <c r="O36" s="59">
        <f t="shared" si="6"/>
        <v>1294948065</v>
      </c>
      <c r="P36" s="57">
        <f t="shared" si="6"/>
        <v>1139683778</v>
      </c>
      <c r="Q36" s="60">
        <f t="shared" si="6"/>
        <v>1079290718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1</v>
      </c>
      <c r="O5" s="18">
        <f t="shared" si="0"/>
        <v>1</v>
      </c>
      <c r="P5" s="16">
        <f t="shared" si="0"/>
        <v>1</v>
      </c>
      <c r="Q5" s="17">
        <f t="shared" si="0"/>
        <v>1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v>1</v>
      </c>
      <c r="O7" s="25">
        <v>1</v>
      </c>
      <c r="P7" s="23">
        <v>1</v>
      </c>
      <c r="Q7" s="26">
        <v>1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3</v>
      </c>
      <c r="O9" s="27">
        <f t="shared" si="1"/>
        <v>3</v>
      </c>
      <c r="P9" s="16">
        <f t="shared" si="1"/>
        <v>3</v>
      </c>
      <c r="Q9" s="28">
        <f t="shared" si="1"/>
        <v>3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>
        <v>3</v>
      </c>
      <c r="O10" s="21">
        <v>3</v>
      </c>
      <c r="P10" s="19">
        <v>3</v>
      </c>
      <c r="Q10" s="22">
        <v>3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2</v>
      </c>
      <c r="O15" s="27">
        <f t="shared" si="2"/>
        <v>2</v>
      </c>
      <c r="P15" s="16">
        <f t="shared" si="2"/>
        <v>2</v>
      </c>
      <c r="Q15" s="28">
        <f t="shared" si="2"/>
        <v>2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>
        <v>2</v>
      </c>
      <c r="O17" s="21">
        <v>2</v>
      </c>
      <c r="P17" s="19">
        <v>2</v>
      </c>
      <c r="Q17" s="22">
        <v>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2923918</v>
      </c>
      <c r="D19" s="16">
        <f>SUM(D20:D23)</f>
        <v>2923918</v>
      </c>
      <c r="E19" s="16">
        <f>SUM(E20:E23)</f>
        <v>2923918</v>
      </c>
      <c r="F19" s="16">
        <f>SUM(F20:F23)</f>
        <v>2923918</v>
      </c>
      <c r="G19" s="16">
        <f aca="true" t="shared" si="3" ref="G19:Q19">SUM(G20:G23)</f>
        <v>2923918</v>
      </c>
      <c r="H19" s="16">
        <f t="shared" si="3"/>
        <v>2923918</v>
      </c>
      <c r="I19" s="16">
        <f>SUM(I20:I23)</f>
        <v>2923918</v>
      </c>
      <c r="J19" s="16">
        <f>SUM(J20:J23)</f>
        <v>2923918</v>
      </c>
      <c r="K19" s="16">
        <f>SUM(K20:K23)</f>
        <v>2923918</v>
      </c>
      <c r="L19" s="16">
        <f>SUM(L20:L23)</f>
        <v>2923918</v>
      </c>
      <c r="M19" s="16">
        <f t="shared" si="3"/>
        <v>2923918</v>
      </c>
      <c r="N19" s="17">
        <f>SUM(N20:N23)</f>
        <v>2923904</v>
      </c>
      <c r="O19" s="27">
        <f t="shared" si="3"/>
        <v>35087002</v>
      </c>
      <c r="P19" s="16">
        <f t="shared" si="3"/>
        <v>13274003</v>
      </c>
      <c r="Q19" s="28">
        <f t="shared" si="3"/>
        <v>14542003</v>
      </c>
    </row>
    <row r="20" spans="1:17" ht="13.5">
      <c r="A20" s="3" t="s">
        <v>38</v>
      </c>
      <c r="B20" s="2"/>
      <c r="C20" s="19">
        <v>583334</v>
      </c>
      <c r="D20" s="19">
        <v>583334</v>
      </c>
      <c r="E20" s="19">
        <v>583334</v>
      </c>
      <c r="F20" s="19">
        <v>583334</v>
      </c>
      <c r="G20" s="19">
        <v>583334</v>
      </c>
      <c r="H20" s="19">
        <v>583334</v>
      </c>
      <c r="I20" s="19">
        <v>583334</v>
      </c>
      <c r="J20" s="19">
        <v>583334</v>
      </c>
      <c r="K20" s="19">
        <v>583334</v>
      </c>
      <c r="L20" s="19">
        <v>583334</v>
      </c>
      <c r="M20" s="19">
        <v>583334</v>
      </c>
      <c r="N20" s="20">
        <v>583327</v>
      </c>
      <c r="O20" s="21">
        <v>7000001</v>
      </c>
      <c r="P20" s="19">
        <v>5000002</v>
      </c>
      <c r="Q20" s="22">
        <v>6000002</v>
      </c>
    </row>
    <row r="21" spans="1:17" ht="13.5">
      <c r="A21" s="3" t="s">
        <v>39</v>
      </c>
      <c r="B21" s="2"/>
      <c r="C21" s="19">
        <v>2340584</v>
      </c>
      <c r="D21" s="19">
        <v>2340584</v>
      </c>
      <c r="E21" s="19">
        <v>2340584</v>
      </c>
      <c r="F21" s="19">
        <v>2340584</v>
      </c>
      <c r="G21" s="19">
        <v>2340584</v>
      </c>
      <c r="H21" s="19">
        <v>2340584</v>
      </c>
      <c r="I21" s="19">
        <v>2340584</v>
      </c>
      <c r="J21" s="19">
        <v>2340584</v>
      </c>
      <c r="K21" s="19">
        <v>2340584</v>
      </c>
      <c r="L21" s="19">
        <v>2340584</v>
      </c>
      <c r="M21" s="19">
        <v>2340584</v>
      </c>
      <c r="N21" s="20">
        <v>2340577</v>
      </c>
      <c r="O21" s="21">
        <v>28087001</v>
      </c>
      <c r="P21" s="19">
        <v>8274001</v>
      </c>
      <c r="Q21" s="22">
        <v>8542001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2923918</v>
      </c>
      <c r="D25" s="47">
        <f>+D5+D9+D15+D19+D24</f>
        <v>2923918</v>
      </c>
      <c r="E25" s="47">
        <f>+E5+E9+E15+E19+E24</f>
        <v>2923918</v>
      </c>
      <c r="F25" s="47">
        <f>+F5+F9+F15+F19+F24</f>
        <v>2923918</v>
      </c>
      <c r="G25" s="47">
        <f aca="true" t="shared" si="4" ref="G25:Q25">+G5+G9+G15+G19+G24</f>
        <v>2923918</v>
      </c>
      <c r="H25" s="47">
        <f t="shared" si="4"/>
        <v>2923918</v>
      </c>
      <c r="I25" s="47">
        <f>+I5+I9+I15+I19+I24</f>
        <v>2923918</v>
      </c>
      <c r="J25" s="47">
        <f>+J5+J9+J15+J19+J24</f>
        <v>2923918</v>
      </c>
      <c r="K25" s="47">
        <f>+K5+K9+K15+K19+K24</f>
        <v>2923918</v>
      </c>
      <c r="L25" s="47">
        <f>+L5+L9+L15+L19+L24</f>
        <v>2923918</v>
      </c>
      <c r="M25" s="47">
        <f t="shared" si="4"/>
        <v>2923918</v>
      </c>
      <c r="N25" s="48">
        <f t="shared" si="4"/>
        <v>2923910</v>
      </c>
      <c r="O25" s="49">
        <f t="shared" si="4"/>
        <v>35087008</v>
      </c>
      <c r="P25" s="47">
        <f t="shared" si="4"/>
        <v>13274009</v>
      </c>
      <c r="Q25" s="50">
        <f t="shared" si="4"/>
        <v>14542009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1257251</v>
      </c>
      <c r="D28" s="19">
        <v>1257251</v>
      </c>
      <c r="E28" s="19">
        <v>1257251</v>
      </c>
      <c r="F28" s="19">
        <v>1257251</v>
      </c>
      <c r="G28" s="19">
        <v>1257251</v>
      </c>
      <c r="H28" s="19">
        <v>1257251</v>
      </c>
      <c r="I28" s="19">
        <v>1257251</v>
      </c>
      <c r="J28" s="19">
        <v>1257251</v>
      </c>
      <c r="K28" s="19">
        <v>1257251</v>
      </c>
      <c r="L28" s="19">
        <v>1257251</v>
      </c>
      <c r="M28" s="19">
        <v>1257251</v>
      </c>
      <c r="N28" s="20">
        <v>1257241</v>
      </c>
      <c r="O28" s="29">
        <v>15087002</v>
      </c>
      <c r="P28" s="19">
        <v>13274003</v>
      </c>
      <c r="Q28" s="20">
        <v>14542003</v>
      </c>
    </row>
    <row r="29" spans="1:17" ht="13.5">
      <c r="A29" s="52" t="s">
        <v>47</v>
      </c>
      <c r="B29" s="2"/>
      <c r="C29" s="19">
        <v>1666667</v>
      </c>
      <c r="D29" s="19">
        <v>1666667</v>
      </c>
      <c r="E29" s="19">
        <v>1666667</v>
      </c>
      <c r="F29" s="19">
        <v>1666667</v>
      </c>
      <c r="G29" s="19">
        <v>1666667</v>
      </c>
      <c r="H29" s="19">
        <v>1666667</v>
      </c>
      <c r="I29" s="19">
        <v>1666667</v>
      </c>
      <c r="J29" s="19">
        <v>1666667</v>
      </c>
      <c r="K29" s="19">
        <v>1666667</v>
      </c>
      <c r="L29" s="19">
        <v>1666667</v>
      </c>
      <c r="M29" s="19">
        <v>1666667</v>
      </c>
      <c r="N29" s="20">
        <v>1666663</v>
      </c>
      <c r="O29" s="21">
        <v>20000000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2923918</v>
      </c>
      <c r="D32" s="30">
        <f>SUM(D28:D31)</f>
        <v>2923918</v>
      </c>
      <c r="E32" s="30">
        <f>SUM(E28:E31)</f>
        <v>2923918</v>
      </c>
      <c r="F32" s="30">
        <f>SUM(F28:F31)</f>
        <v>2923918</v>
      </c>
      <c r="G32" s="30">
        <f aca="true" t="shared" si="5" ref="G32:Q32">SUM(G28:G31)</f>
        <v>2923918</v>
      </c>
      <c r="H32" s="30">
        <f t="shared" si="5"/>
        <v>2923918</v>
      </c>
      <c r="I32" s="30">
        <f>SUM(I28:I31)</f>
        <v>2923918</v>
      </c>
      <c r="J32" s="30">
        <f>SUM(J28:J31)</f>
        <v>2923918</v>
      </c>
      <c r="K32" s="30">
        <f>SUM(K28:K31)</f>
        <v>2923918</v>
      </c>
      <c r="L32" s="30">
        <f>SUM(L28:L31)</f>
        <v>2923918</v>
      </c>
      <c r="M32" s="30">
        <f t="shared" si="5"/>
        <v>2923918</v>
      </c>
      <c r="N32" s="31">
        <f t="shared" si="5"/>
        <v>2923904</v>
      </c>
      <c r="O32" s="32">
        <f t="shared" si="5"/>
        <v>35087002</v>
      </c>
      <c r="P32" s="30">
        <f t="shared" si="5"/>
        <v>13274003</v>
      </c>
      <c r="Q32" s="33">
        <f t="shared" si="5"/>
        <v>14542003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>
        <v>6</v>
      </c>
      <c r="O35" s="21">
        <v>6</v>
      </c>
      <c r="P35" s="19">
        <v>6</v>
      </c>
      <c r="Q35" s="22">
        <v>6</v>
      </c>
    </row>
    <row r="36" spans="1:17" ht="13.5">
      <c r="A36" s="56" t="s">
        <v>53</v>
      </c>
      <c r="B36" s="6"/>
      <c r="C36" s="57">
        <f>SUM(C32:C35)</f>
        <v>2923918</v>
      </c>
      <c r="D36" s="57">
        <f>SUM(D32:D35)</f>
        <v>2923918</v>
      </c>
      <c r="E36" s="57">
        <f>SUM(E32:E35)</f>
        <v>2923918</v>
      </c>
      <c r="F36" s="57">
        <f>SUM(F32:F35)</f>
        <v>2923918</v>
      </c>
      <c r="G36" s="57">
        <f aca="true" t="shared" si="6" ref="G36:Q36">SUM(G32:G35)</f>
        <v>2923918</v>
      </c>
      <c r="H36" s="57">
        <f t="shared" si="6"/>
        <v>2923918</v>
      </c>
      <c r="I36" s="57">
        <f>SUM(I32:I35)</f>
        <v>2923918</v>
      </c>
      <c r="J36" s="57">
        <f>SUM(J32:J35)</f>
        <v>2923918</v>
      </c>
      <c r="K36" s="57">
        <f>SUM(K32:K35)</f>
        <v>2923918</v>
      </c>
      <c r="L36" s="57">
        <f>SUM(L32:L35)</f>
        <v>2923918</v>
      </c>
      <c r="M36" s="57">
        <f t="shared" si="6"/>
        <v>2923918</v>
      </c>
      <c r="N36" s="58">
        <f t="shared" si="6"/>
        <v>2923910</v>
      </c>
      <c r="O36" s="59">
        <f t="shared" si="6"/>
        <v>35087008</v>
      </c>
      <c r="P36" s="57">
        <f t="shared" si="6"/>
        <v>13274009</v>
      </c>
      <c r="Q36" s="60">
        <f t="shared" si="6"/>
        <v>14542009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16667</v>
      </c>
      <c r="D5" s="16">
        <f>SUM(D6:D8)</f>
        <v>16667</v>
      </c>
      <c r="E5" s="16">
        <f>SUM(E6:E8)</f>
        <v>16667</v>
      </c>
      <c r="F5" s="16">
        <f>SUM(F6:F8)</f>
        <v>16667</v>
      </c>
      <c r="G5" s="16">
        <f aca="true" t="shared" si="0" ref="G5:Q5">SUM(G6:G8)</f>
        <v>16667</v>
      </c>
      <c r="H5" s="16">
        <f t="shared" si="0"/>
        <v>16667</v>
      </c>
      <c r="I5" s="16">
        <f>SUM(I6:I8)</f>
        <v>16667</v>
      </c>
      <c r="J5" s="16">
        <f>SUM(J6:J8)</f>
        <v>16667</v>
      </c>
      <c r="K5" s="16">
        <f>SUM(K6:K8)</f>
        <v>16667</v>
      </c>
      <c r="L5" s="16">
        <f>SUM(L6:L8)</f>
        <v>16667</v>
      </c>
      <c r="M5" s="16">
        <f t="shared" si="0"/>
        <v>16667</v>
      </c>
      <c r="N5" s="17">
        <f>SUM(N6:N8)</f>
        <v>16663</v>
      </c>
      <c r="O5" s="18">
        <f t="shared" si="0"/>
        <v>200000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16667</v>
      </c>
      <c r="D6" s="19">
        <v>16667</v>
      </c>
      <c r="E6" s="19">
        <v>16667</v>
      </c>
      <c r="F6" s="19">
        <v>16667</v>
      </c>
      <c r="G6" s="19">
        <v>16667</v>
      </c>
      <c r="H6" s="19">
        <v>16667</v>
      </c>
      <c r="I6" s="19">
        <v>16667</v>
      </c>
      <c r="J6" s="19">
        <v>16667</v>
      </c>
      <c r="K6" s="19">
        <v>16667</v>
      </c>
      <c r="L6" s="19">
        <v>16667</v>
      </c>
      <c r="M6" s="19">
        <v>16667</v>
      </c>
      <c r="N6" s="20">
        <v>16663</v>
      </c>
      <c r="O6" s="21">
        <v>200000</v>
      </c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839927</v>
      </c>
      <c r="D19" s="16">
        <f>SUM(D20:D23)</f>
        <v>839927</v>
      </c>
      <c r="E19" s="16">
        <f>SUM(E20:E23)</f>
        <v>839927</v>
      </c>
      <c r="F19" s="16">
        <f>SUM(F20:F23)</f>
        <v>839927</v>
      </c>
      <c r="G19" s="16">
        <f aca="true" t="shared" si="3" ref="G19:Q19">SUM(G20:G23)</f>
        <v>839927</v>
      </c>
      <c r="H19" s="16">
        <f t="shared" si="3"/>
        <v>839927</v>
      </c>
      <c r="I19" s="16">
        <f>SUM(I20:I23)</f>
        <v>839927</v>
      </c>
      <c r="J19" s="16">
        <f>SUM(J20:J23)</f>
        <v>839927</v>
      </c>
      <c r="K19" s="16">
        <f>SUM(K20:K23)</f>
        <v>839927</v>
      </c>
      <c r="L19" s="16">
        <f>SUM(L20:L23)</f>
        <v>839927</v>
      </c>
      <c r="M19" s="16">
        <f t="shared" si="3"/>
        <v>839927</v>
      </c>
      <c r="N19" s="17">
        <f>SUM(N20:N23)</f>
        <v>839934</v>
      </c>
      <c r="O19" s="27">
        <f t="shared" si="3"/>
        <v>10079131</v>
      </c>
      <c r="P19" s="16">
        <f t="shared" si="3"/>
        <v>8824348</v>
      </c>
      <c r="Q19" s="28">
        <f t="shared" si="3"/>
        <v>9139914</v>
      </c>
    </row>
    <row r="20" spans="1:17" ht="13.5">
      <c r="A20" s="3" t="s">
        <v>38</v>
      </c>
      <c r="B20" s="2"/>
      <c r="C20" s="19">
        <v>160000</v>
      </c>
      <c r="D20" s="19">
        <v>160000</v>
      </c>
      <c r="E20" s="19">
        <v>160000</v>
      </c>
      <c r="F20" s="19">
        <v>160000</v>
      </c>
      <c r="G20" s="19">
        <v>160000</v>
      </c>
      <c r="H20" s="19">
        <v>160000</v>
      </c>
      <c r="I20" s="19">
        <v>160000</v>
      </c>
      <c r="J20" s="19">
        <v>160000</v>
      </c>
      <c r="K20" s="19">
        <v>160000</v>
      </c>
      <c r="L20" s="19">
        <v>160000</v>
      </c>
      <c r="M20" s="19">
        <v>160000</v>
      </c>
      <c r="N20" s="20">
        <v>160000</v>
      </c>
      <c r="O20" s="21">
        <v>1920000</v>
      </c>
      <c r="P20" s="19">
        <v>1920000</v>
      </c>
      <c r="Q20" s="22">
        <v>2026000</v>
      </c>
    </row>
    <row r="21" spans="1:17" ht="13.5">
      <c r="A21" s="3" t="s">
        <v>39</v>
      </c>
      <c r="B21" s="2"/>
      <c r="C21" s="19">
        <v>621594</v>
      </c>
      <c r="D21" s="19">
        <v>621594</v>
      </c>
      <c r="E21" s="19">
        <v>621594</v>
      </c>
      <c r="F21" s="19">
        <v>621594</v>
      </c>
      <c r="G21" s="19">
        <v>621594</v>
      </c>
      <c r="H21" s="19">
        <v>621594</v>
      </c>
      <c r="I21" s="19">
        <v>621594</v>
      </c>
      <c r="J21" s="19">
        <v>621594</v>
      </c>
      <c r="K21" s="19">
        <v>621594</v>
      </c>
      <c r="L21" s="19">
        <v>621594</v>
      </c>
      <c r="M21" s="19">
        <v>621594</v>
      </c>
      <c r="N21" s="20">
        <v>621597</v>
      </c>
      <c r="O21" s="21">
        <v>7459131</v>
      </c>
      <c r="P21" s="19">
        <v>6904348</v>
      </c>
      <c r="Q21" s="22">
        <v>7113914</v>
      </c>
    </row>
    <row r="22" spans="1:17" ht="13.5">
      <c r="A22" s="3" t="s">
        <v>40</v>
      </c>
      <c r="B22" s="2"/>
      <c r="C22" s="23">
        <v>58333</v>
      </c>
      <c r="D22" s="23">
        <v>58333</v>
      </c>
      <c r="E22" s="23">
        <v>58333</v>
      </c>
      <c r="F22" s="23">
        <v>58333</v>
      </c>
      <c r="G22" s="23">
        <v>58333</v>
      </c>
      <c r="H22" s="23">
        <v>58333</v>
      </c>
      <c r="I22" s="23">
        <v>58333</v>
      </c>
      <c r="J22" s="23">
        <v>58333</v>
      </c>
      <c r="K22" s="23">
        <v>58333</v>
      </c>
      <c r="L22" s="23">
        <v>58333</v>
      </c>
      <c r="M22" s="23">
        <v>58333</v>
      </c>
      <c r="N22" s="24">
        <v>58337</v>
      </c>
      <c r="O22" s="25">
        <v>700000</v>
      </c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856594</v>
      </c>
      <c r="D25" s="47">
        <f>+D5+D9+D15+D19+D24</f>
        <v>856594</v>
      </c>
      <c r="E25" s="47">
        <f>+E5+E9+E15+E19+E24</f>
        <v>856594</v>
      </c>
      <c r="F25" s="47">
        <f>+F5+F9+F15+F19+F24</f>
        <v>856594</v>
      </c>
      <c r="G25" s="47">
        <f aca="true" t="shared" si="4" ref="G25:Q25">+G5+G9+G15+G19+G24</f>
        <v>856594</v>
      </c>
      <c r="H25" s="47">
        <f t="shared" si="4"/>
        <v>856594</v>
      </c>
      <c r="I25" s="47">
        <f>+I5+I9+I15+I19+I24</f>
        <v>856594</v>
      </c>
      <c r="J25" s="47">
        <f>+J5+J9+J15+J19+J24</f>
        <v>856594</v>
      </c>
      <c r="K25" s="47">
        <f>+K5+K9+K15+K19+K24</f>
        <v>856594</v>
      </c>
      <c r="L25" s="47">
        <f>+L5+L9+L15+L19+L24</f>
        <v>856594</v>
      </c>
      <c r="M25" s="47">
        <f t="shared" si="4"/>
        <v>856594</v>
      </c>
      <c r="N25" s="48">
        <f t="shared" si="4"/>
        <v>856597</v>
      </c>
      <c r="O25" s="49">
        <f t="shared" si="4"/>
        <v>10279131</v>
      </c>
      <c r="P25" s="47">
        <f t="shared" si="4"/>
        <v>8824348</v>
      </c>
      <c r="Q25" s="50">
        <f t="shared" si="4"/>
        <v>9139914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839927</v>
      </c>
      <c r="D28" s="19">
        <v>839927</v>
      </c>
      <c r="E28" s="19">
        <v>839927</v>
      </c>
      <c r="F28" s="19">
        <v>839927</v>
      </c>
      <c r="G28" s="19">
        <v>839927</v>
      </c>
      <c r="H28" s="19">
        <v>839927</v>
      </c>
      <c r="I28" s="19">
        <v>839927</v>
      </c>
      <c r="J28" s="19">
        <v>839927</v>
      </c>
      <c r="K28" s="19">
        <v>839927</v>
      </c>
      <c r="L28" s="19">
        <v>839927</v>
      </c>
      <c r="M28" s="19">
        <v>839927</v>
      </c>
      <c r="N28" s="20">
        <v>839934</v>
      </c>
      <c r="O28" s="29">
        <v>10079131</v>
      </c>
      <c r="P28" s="19">
        <v>8824348</v>
      </c>
      <c r="Q28" s="20">
        <v>9139914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839927</v>
      </c>
      <c r="D32" s="30">
        <f>SUM(D28:D31)</f>
        <v>839927</v>
      </c>
      <c r="E32" s="30">
        <f>SUM(E28:E31)</f>
        <v>839927</v>
      </c>
      <c r="F32" s="30">
        <f>SUM(F28:F31)</f>
        <v>839927</v>
      </c>
      <c r="G32" s="30">
        <f aca="true" t="shared" si="5" ref="G32:Q32">SUM(G28:G31)</f>
        <v>839927</v>
      </c>
      <c r="H32" s="30">
        <f t="shared" si="5"/>
        <v>839927</v>
      </c>
      <c r="I32" s="30">
        <f>SUM(I28:I31)</f>
        <v>839927</v>
      </c>
      <c r="J32" s="30">
        <f>SUM(J28:J31)</f>
        <v>839927</v>
      </c>
      <c r="K32" s="30">
        <f>SUM(K28:K31)</f>
        <v>839927</v>
      </c>
      <c r="L32" s="30">
        <f>SUM(L28:L31)</f>
        <v>839927</v>
      </c>
      <c r="M32" s="30">
        <f t="shared" si="5"/>
        <v>839927</v>
      </c>
      <c r="N32" s="31">
        <f t="shared" si="5"/>
        <v>839934</v>
      </c>
      <c r="O32" s="32">
        <f t="shared" si="5"/>
        <v>10079131</v>
      </c>
      <c r="P32" s="30">
        <f t="shared" si="5"/>
        <v>8824348</v>
      </c>
      <c r="Q32" s="33">
        <f t="shared" si="5"/>
        <v>9139914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16667</v>
      </c>
      <c r="D35" s="19">
        <v>16667</v>
      </c>
      <c r="E35" s="19">
        <v>16667</v>
      </c>
      <c r="F35" s="19">
        <v>16667</v>
      </c>
      <c r="G35" s="19">
        <v>16667</v>
      </c>
      <c r="H35" s="19">
        <v>16667</v>
      </c>
      <c r="I35" s="19">
        <v>16667</v>
      </c>
      <c r="J35" s="19">
        <v>16667</v>
      </c>
      <c r="K35" s="19">
        <v>16667</v>
      </c>
      <c r="L35" s="19">
        <v>16667</v>
      </c>
      <c r="M35" s="19">
        <v>16667</v>
      </c>
      <c r="N35" s="20">
        <v>16663</v>
      </c>
      <c r="O35" s="21">
        <v>200000</v>
      </c>
      <c r="P35" s="19"/>
      <c r="Q35" s="22"/>
    </row>
    <row r="36" spans="1:17" ht="13.5">
      <c r="A36" s="56" t="s">
        <v>53</v>
      </c>
      <c r="B36" s="6"/>
      <c r="C36" s="57">
        <f>SUM(C32:C35)</f>
        <v>856594</v>
      </c>
      <c r="D36" s="57">
        <f>SUM(D32:D35)</f>
        <v>856594</v>
      </c>
      <c r="E36" s="57">
        <f>SUM(E32:E35)</f>
        <v>856594</v>
      </c>
      <c r="F36" s="57">
        <f>SUM(F32:F35)</f>
        <v>856594</v>
      </c>
      <c r="G36" s="57">
        <f aca="true" t="shared" si="6" ref="G36:Q36">SUM(G32:G35)</f>
        <v>856594</v>
      </c>
      <c r="H36" s="57">
        <f t="shared" si="6"/>
        <v>856594</v>
      </c>
      <c r="I36" s="57">
        <f>SUM(I32:I35)</f>
        <v>856594</v>
      </c>
      <c r="J36" s="57">
        <f>SUM(J32:J35)</f>
        <v>856594</v>
      </c>
      <c r="K36" s="57">
        <f>SUM(K32:K35)</f>
        <v>856594</v>
      </c>
      <c r="L36" s="57">
        <f>SUM(L32:L35)</f>
        <v>856594</v>
      </c>
      <c r="M36" s="57">
        <f t="shared" si="6"/>
        <v>856594</v>
      </c>
      <c r="N36" s="58">
        <f t="shared" si="6"/>
        <v>856597</v>
      </c>
      <c r="O36" s="59">
        <f t="shared" si="6"/>
        <v>10279131</v>
      </c>
      <c r="P36" s="57">
        <f t="shared" si="6"/>
        <v>8824348</v>
      </c>
      <c r="Q36" s="60">
        <f t="shared" si="6"/>
        <v>9139914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13250</v>
      </c>
      <c r="D5" s="16">
        <f>SUM(D6:D8)</f>
        <v>13250</v>
      </c>
      <c r="E5" s="16">
        <f>SUM(E6:E8)</f>
        <v>13250</v>
      </c>
      <c r="F5" s="16">
        <f>SUM(F6:F8)</f>
        <v>13250</v>
      </c>
      <c r="G5" s="16">
        <f aca="true" t="shared" si="0" ref="G5:Q5">SUM(G6:G8)</f>
        <v>13250</v>
      </c>
      <c r="H5" s="16">
        <f t="shared" si="0"/>
        <v>13250</v>
      </c>
      <c r="I5" s="16">
        <f>SUM(I6:I8)</f>
        <v>13250</v>
      </c>
      <c r="J5" s="16">
        <f>SUM(J6:J8)</f>
        <v>13250</v>
      </c>
      <c r="K5" s="16">
        <f>SUM(K6:K8)</f>
        <v>13250</v>
      </c>
      <c r="L5" s="16">
        <f>SUM(L6:L8)</f>
        <v>13250</v>
      </c>
      <c r="M5" s="16">
        <f t="shared" si="0"/>
        <v>13250</v>
      </c>
      <c r="N5" s="17">
        <f>SUM(N6:N8)</f>
        <v>13250</v>
      </c>
      <c r="O5" s="18">
        <f t="shared" si="0"/>
        <v>159000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3750</v>
      </c>
      <c r="D6" s="19">
        <v>3750</v>
      </c>
      <c r="E6" s="19">
        <v>3750</v>
      </c>
      <c r="F6" s="19">
        <v>3750</v>
      </c>
      <c r="G6" s="19">
        <v>3750</v>
      </c>
      <c r="H6" s="19">
        <v>3750</v>
      </c>
      <c r="I6" s="19">
        <v>3750</v>
      </c>
      <c r="J6" s="19">
        <v>3750</v>
      </c>
      <c r="K6" s="19">
        <v>3750</v>
      </c>
      <c r="L6" s="19">
        <v>3750</v>
      </c>
      <c r="M6" s="19">
        <v>3750</v>
      </c>
      <c r="N6" s="20">
        <v>3750</v>
      </c>
      <c r="O6" s="21">
        <v>45000</v>
      </c>
      <c r="P6" s="19"/>
      <c r="Q6" s="22"/>
    </row>
    <row r="7" spans="1:17" ht="13.5">
      <c r="A7" s="3" t="s">
        <v>25</v>
      </c>
      <c r="B7" s="2"/>
      <c r="C7" s="23">
        <v>8250</v>
      </c>
      <c r="D7" s="23">
        <v>8250</v>
      </c>
      <c r="E7" s="23">
        <v>8250</v>
      </c>
      <c r="F7" s="23">
        <v>8250</v>
      </c>
      <c r="G7" s="23">
        <v>8250</v>
      </c>
      <c r="H7" s="23">
        <v>8250</v>
      </c>
      <c r="I7" s="23">
        <v>8250</v>
      </c>
      <c r="J7" s="23">
        <v>8250</v>
      </c>
      <c r="K7" s="23">
        <v>8250</v>
      </c>
      <c r="L7" s="23">
        <v>8250</v>
      </c>
      <c r="M7" s="23">
        <v>8250</v>
      </c>
      <c r="N7" s="24">
        <v>8250</v>
      </c>
      <c r="O7" s="25">
        <v>99000</v>
      </c>
      <c r="P7" s="23"/>
      <c r="Q7" s="26"/>
    </row>
    <row r="8" spans="1:17" ht="13.5">
      <c r="A8" s="3" t="s">
        <v>26</v>
      </c>
      <c r="B8" s="2"/>
      <c r="C8" s="19">
        <v>1250</v>
      </c>
      <c r="D8" s="19">
        <v>1250</v>
      </c>
      <c r="E8" s="19">
        <v>1250</v>
      </c>
      <c r="F8" s="19">
        <v>1250</v>
      </c>
      <c r="G8" s="19">
        <v>1250</v>
      </c>
      <c r="H8" s="19">
        <v>1250</v>
      </c>
      <c r="I8" s="19">
        <v>1250</v>
      </c>
      <c r="J8" s="19">
        <v>1250</v>
      </c>
      <c r="K8" s="19">
        <v>1250</v>
      </c>
      <c r="L8" s="19">
        <v>1250</v>
      </c>
      <c r="M8" s="19">
        <v>1250</v>
      </c>
      <c r="N8" s="20">
        <v>1250</v>
      </c>
      <c r="O8" s="21">
        <v>15000</v>
      </c>
      <c r="P8" s="19"/>
      <c r="Q8" s="22"/>
    </row>
    <row r="9" spans="1:17" ht="13.5">
      <c r="A9" s="1" t="s">
        <v>27</v>
      </c>
      <c r="B9" s="2"/>
      <c r="C9" s="16">
        <f>SUM(C10:C14)</f>
        <v>16666</v>
      </c>
      <c r="D9" s="16">
        <f>SUM(D10:D14)</f>
        <v>16666</v>
      </c>
      <c r="E9" s="16">
        <f>SUM(E10:E14)</f>
        <v>16666</v>
      </c>
      <c r="F9" s="16">
        <f>SUM(F10:F14)</f>
        <v>16666</v>
      </c>
      <c r="G9" s="16">
        <f aca="true" t="shared" si="1" ref="G9:Q9">SUM(G10:G14)</f>
        <v>16666</v>
      </c>
      <c r="H9" s="16">
        <f t="shared" si="1"/>
        <v>16666</v>
      </c>
      <c r="I9" s="16">
        <f>SUM(I10:I14)</f>
        <v>16666</v>
      </c>
      <c r="J9" s="16">
        <f>SUM(J10:J14)</f>
        <v>16666</v>
      </c>
      <c r="K9" s="16">
        <f>SUM(K10:K14)</f>
        <v>16666</v>
      </c>
      <c r="L9" s="16">
        <f>SUM(L10:L14)</f>
        <v>16666</v>
      </c>
      <c r="M9" s="16">
        <f t="shared" si="1"/>
        <v>16666</v>
      </c>
      <c r="N9" s="17">
        <f>SUM(N10:N14)</f>
        <v>16674</v>
      </c>
      <c r="O9" s="27">
        <f t="shared" si="1"/>
        <v>200000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16666</v>
      </c>
      <c r="D12" s="19">
        <v>16666</v>
      </c>
      <c r="E12" s="19">
        <v>16666</v>
      </c>
      <c r="F12" s="19">
        <v>16666</v>
      </c>
      <c r="G12" s="19">
        <v>16666</v>
      </c>
      <c r="H12" s="19">
        <v>16666</v>
      </c>
      <c r="I12" s="19">
        <v>16666</v>
      </c>
      <c r="J12" s="19">
        <v>16666</v>
      </c>
      <c r="K12" s="19">
        <v>16666</v>
      </c>
      <c r="L12" s="19">
        <v>16666</v>
      </c>
      <c r="M12" s="19">
        <v>16666</v>
      </c>
      <c r="N12" s="20">
        <v>16674</v>
      </c>
      <c r="O12" s="21">
        <v>200000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29916</v>
      </c>
      <c r="D25" s="47">
        <f>+D5+D9+D15+D19+D24</f>
        <v>29916</v>
      </c>
      <c r="E25" s="47">
        <f>+E5+E9+E15+E19+E24</f>
        <v>29916</v>
      </c>
      <c r="F25" s="47">
        <f>+F5+F9+F15+F19+F24</f>
        <v>29916</v>
      </c>
      <c r="G25" s="47">
        <f aca="true" t="shared" si="4" ref="G25:Q25">+G5+G9+G15+G19+G24</f>
        <v>29916</v>
      </c>
      <c r="H25" s="47">
        <f t="shared" si="4"/>
        <v>29916</v>
      </c>
      <c r="I25" s="47">
        <f>+I5+I9+I15+I19+I24</f>
        <v>29916</v>
      </c>
      <c r="J25" s="47">
        <f>+J5+J9+J15+J19+J24</f>
        <v>29916</v>
      </c>
      <c r="K25" s="47">
        <f>+K5+K9+K15+K19+K24</f>
        <v>29916</v>
      </c>
      <c r="L25" s="47">
        <f>+L5+L9+L15+L19+L24</f>
        <v>29916</v>
      </c>
      <c r="M25" s="47">
        <f t="shared" si="4"/>
        <v>29916</v>
      </c>
      <c r="N25" s="48">
        <f t="shared" si="4"/>
        <v>29924</v>
      </c>
      <c r="O25" s="49">
        <f t="shared" si="4"/>
        <v>359000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>
        <v>16666</v>
      </c>
      <c r="D29" s="19">
        <v>16666</v>
      </c>
      <c r="E29" s="19">
        <v>16666</v>
      </c>
      <c r="F29" s="19">
        <v>16666</v>
      </c>
      <c r="G29" s="19">
        <v>16666</v>
      </c>
      <c r="H29" s="19">
        <v>16666</v>
      </c>
      <c r="I29" s="19">
        <v>16666</v>
      </c>
      <c r="J29" s="19">
        <v>16666</v>
      </c>
      <c r="K29" s="19">
        <v>16666</v>
      </c>
      <c r="L29" s="19">
        <v>16666</v>
      </c>
      <c r="M29" s="19">
        <v>16666</v>
      </c>
      <c r="N29" s="20">
        <v>16674</v>
      </c>
      <c r="O29" s="21">
        <v>200000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16666</v>
      </c>
      <c r="D32" s="30">
        <f>SUM(D28:D31)</f>
        <v>16666</v>
      </c>
      <c r="E32" s="30">
        <f>SUM(E28:E31)</f>
        <v>16666</v>
      </c>
      <c r="F32" s="30">
        <f>SUM(F28:F31)</f>
        <v>16666</v>
      </c>
      <c r="G32" s="30">
        <f aca="true" t="shared" si="5" ref="G32:Q32">SUM(G28:G31)</f>
        <v>16666</v>
      </c>
      <c r="H32" s="30">
        <f t="shared" si="5"/>
        <v>16666</v>
      </c>
      <c r="I32" s="30">
        <f>SUM(I28:I31)</f>
        <v>16666</v>
      </c>
      <c r="J32" s="30">
        <f>SUM(J28:J31)</f>
        <v>16666</v>
      </c>
      <c r="K32" s="30">
        <f>SUM(K28:K31)</f>
        <v>16666</v>
      </c>
      <c r="L32" s="30">
        <f>SUM(L28:L31)</f>
        <v>16666</v>
      </c>
      <c r="M32" s="30">
        <f t="shared" si="5"/>
        <v>16666</v>
      </c>
      <c r="N32" s="31">
        <f t="shared" si="5"/>
        <v>16674</v>
      </c>
      <c r="O32" s="32">
        <f t="shared" si="5"/>
        <v>200000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13250</v>
      </c>
      <c r="D35" s="19">
        <v>13250</v>
      </c>
      <c r="E35" s="19">
        <v>13250</v>
      </c>
      <c r="F35" s="19">
        <v>13250</v>
      </c>
      <c r="G35" s="19">
        <v>13250</v>
      </c>
      <c r="H35" s="19">
        <v>13250</v>
      </c>
      <c r="I35" s="19">
        <v>13250</v>
      </c>
      <c r="J35" s="19">
        <v>13250</v>
      </c>
      <c r="K35" s="19">
        <v>13250</v>
      </c>
      <c r="L35" s="19">
        <v>13250</v>
      </c>
      <c r="M35" s="19">
        <v>13250</v>
      </c>
      <c r="N35" s="20">
        <v>13250</v>
      </c>
      <c r="O35" s="21">
        <v>159000</v>
      </c>
      <c r="P35" s="19"/>
      <c r="Q35" s="22"/>
    </row>
    <row r="36" spans="1:17" ht="13.5">
      <c r="A36" s="56" t="s">
        <v>53</v>
      </c>
      <c r="B36" s="6"/>
      <c r="C36" s="57">
        <f>SUM(C32:C35)</f>
        <v>29916</v>
      </c>
      <c r="D36" s="57">
        <f>SUM(D32:D35)</f>
        <v>29916</v>
      </c>
      <c r="E36" s="57">
        <f>SUM(E32:E35)</f>
        <v>29916</v>
      </c>
      <c r="F36" s="57">
        <f>SUM(F32:F35)</f>
        <v>29916</v>
      </c>
      <c r="G36" s="57">
        <f aca="true" t="shared" si="6" ref="G36:Q36">SUM(G32:G35)</f>
        <v>29916</v>
      </c>
      <c r="H36" s="57">
        <f t="shared" si="6"/>
        <v>29916</v>
      </c>
      <c r="I36" s="57">
        <f>SUM(I32:I35)</f>
        <v>29916</v>
      </c>
      <c r="J36" s="57">
        <f>SUM(J32:J35)</f>
        <v>29916</v>
      </c>
      <c r="K36" s="57">
        <f>SUM(K32:K35)</f>
        <v>29916</v>
      </c>
      <c r="L36" s="57">
        <f>SUM(L32:L35)</f>
        <v>29916</v>
      </c>
      <c r="M36" s="57">
        <f t="shared" si="6"/>
        <v>29916</v>
      </c>
      <c r="N36" s="58">
        <f t="shared" si="6"/>
        <v>29924</v>
      </c>
      <c r="O36" s="59">
        <f t="shared" si="6"/>
        <v>359000</v>
      </c>
      <c r="P36" s="57">
        <f t="shared" si="6"/>
        <v>0</v>
      </c>
      <c r="Q36" s="60">
        <f t="shared" si="6"/>
        <v>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18</v>
      </c>
      <c r="D5" s="16">
        <f>SUM(D6:D8)</f>
        <v>1</v>
      </c>
      <c r="E5" s="16">
        <f>SUM(E6:E8)</f>
        <v>1</v>
      </c>
      <c r="F5" s="16">
        <f>SUM(F6:F8)</f>
        <v>1</v>
      </c>
      <c r="G5" s="16">
        <f aca="true" t="shared" si="0" ref="G5:Q5">SUM(G6:G8)</f>
        <v>1</v>
      </c>
      <c r="H5" s="16">
        <f t="shared" si="0"/>
        <v>1</v>
      </c>
      <c r="I5" s="16">
        <f>SUM(I6:I8)</f>
        <v>1</v>
      </c>
      <c r="J5" s="16">
        <f>SUM(J6:J8)</f>
        <v>1</v>
      </c>
      <c r="K5" s="16">
        <f>SUM(K6:K8)</f>
        <v>1</v>
      </c>
      <c r="L5" s="16">
        <f>SUM(L6:L8)</f>
        <v>1</v>
      </c>
      <c r="M5" s="16">
        <f t="shared" si="0"/>
        <v>1</v>
      </c>
      <c r="N5" s="17">
        <f>SUM(N6:N8)</f>
        <v>16674</v>
      </c>
      <c r="O5" s="18">
        <f t="shared" si="0"/>
        <v>28</v>
      </c>
      <c r="P5" s="16">
        <f t="shared" si="0"/>
        <v>17</v>
      </c>
      <c r="Q5" s="17">
        <f t="shared" si="0"/>
        <v>17</v>
      </c>
    </row>
    <row r="6" spans="1:17" ht="13.5">
      <c r="A6" s="3" t="s">
        <v>24</v>
      </c>
      <c r="B6" s="2"/>
      <c r="C6" s="19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>
        <v>1</v>
      </c>
      <c r="P6" s="19">
        <v>1</v>
      </c>
      <c r="Q6" s="22">
        <v>1</v>
      </c>
    </row>
    <row r="7" spans="1:17" ht="13.5">
      <c r="A7" s="3" t="s">
        <v>25</v>
      </c>
      <c r="B7" s="2"/>
      <c r="C7" s="23">
        <v>17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4">
        <v>16674</v>
      </c>
      <c r="O7" s="25">
        <v>27</v>
      </c>
      <c r="P7" s="23">
        <v>16</v>
      </c>
      <c r="Q7" s="26">
        <v>16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1</v>
      </c>
      <c r="P15" s="16">
        <f t="shared" si="2"/>
        <v>1</v>
      </c>
      <c r="Q15" s="28">
        <f t="shared" si="2"/>
        <v>1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>
        <v>1</v>
      </c>
      <c r="P17" s="19">
        <v>1</v>
      </c>
      <c r="Q17" s="22">
        <v>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1247926</v>
      </c>
      <c r="D19" s="16">
        <f>SUM(D20:D23)</f>
        <v>1247916</v>
      </c>
      <c r="E19" s="16">
        <f>SUM(E20:E23)</f>
        <v>1247916</v>
      </c>
      <c r="F19" s="16">
        <f>SUM(F20:F23)</f>
        <v>1247916</v>
      </c>
      <c r="G19" s="16">
        <f aca="true" t="shared" si="3" ref="G19:Q19">SUM(G20:G23)</f>
        <v>1247916</v>
      </c>
      <c r="H19" s="16">
        <f t="shared" si="3"/>
        <v>1247916</v>
      </c>
      <c r="I19" s="16">
        <f>SUM(I20:I23)</f>
        <v>1247916</v>
      </c>
      <c r="J19" s="16">
        <f>SUM(J20:J23)</f>
        <v>1247916</v>
      </c>
      <c r="K19" s="16">
        <f>SUM(K20:K23)</f>
        <v>1247916</v>
      </c>
      <c r="L19" s="16">
        <f>SUM(L20:L23)</f>
        <v>1247916</v>
      </c>
      <c r="M19" s="16">
        <f t="shared" si="3"/>
        <v>1247916</v>
      </c>
      <c r="N19" s="17">
        <f>SUM(N20:N23)</f>
        <v>1247916</v>
      </c>
      <c r="O19" s="27">
        <f t="shared" si="3"/>
        <v>14975002</v>
      </c>
      <c r="P19" s="16">
        <f t="shared" si="3"/>
        <v>12190002</v>
      </c>
      <c r="Q19" s="28">
        <f t="shared" si="3"/>
        <v>12727002</v>
      </c>
    </row>
    <row r="20" spans="1:17" ht="13.5">
      <c r="A20" s="3" t="s">
        <v>38</v>
      </c>
      <c r="B20" s="2"/>
      <c r="C20" s="19">
        <v>417088</v>
      </c>
      <c r="D20" s="19">
        <v>417083</v>
      </c>
      <c r="E20" s="19">
        <v>417083</v>
      </c>
      <c r="F20" s="19">
        <v>417083</v>
      </c>
      <c r="G20" s="19">
        <v>417083</v>
      </c>
      <c r="H20" s="19">
        <v>417083</v>
      </c>
      <c r="I20" s="19">
        <v>417083</v>
      </c>
      <c r="J20" s="19">
        <v>417083</v>
      </c>
      <c r="K20" s="19">
        <v>417083</v>
      </c>
      <c r="L20" s="19">
        <v>417083</v>
      </c>
      <c r="M20" s="19">
        <v>417083</v>
      </c>
      <c r="N20" s="20">
        <v>417083</v>
      </c>
      <c r="O20" s="21">
        <v>5005001</v>
      </c>
      <c r="P20" s="19">
        <v>1920001</v>
      </c>
      <c r="Q20" s="22">
        <v>2026001</v>
      </c>
    </row>
    <row r="21" spans="1:17" ht="13.5">
      <c r="A21" s="3" t="s">
        <v>39</v>
      </c>
      <c r="B21" s="2"/>
      <c r="C21" s="19">
        <v>830838</v>
      </c>
      <c r="D21" s="19">
        <v>830833</v>
      </c>
      <c r="E21" s="19">
        <v>830833</v>
      </c>
      <c r="F21" s="19">
        <v>830833</v>
      </c>
      <c r="G21" s="19">
        <v>830833</v>
      </c>
      <c r="H21" s="19">
        <v>830833</v>
      </c>
      <c r="I21" s="19">
        <v>830833</v>
      </c>
      <c r="J21" s="19">
        <v>830833</v>
      </c>
      <c r="K21" s="19">
        <v>830833</v>
      </c>
      <c r="L21" s="19">
        <v>830833</v>
      </c>
      <c r="M21" s="19">
        <v>830833</v>
      </c>
      <c r="N21" s="20">
        <v>830833</v>
      </c>
      <c r="O21" s="21">
        <v>9970001</v>
      </c>
      <c r="P21" s="19">
        <v>10270001</v>
      </c>
      <c r="Q21" s="22">
        <v>10701001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1247945</v>
      </c>
      <c r="D25" s="47">
        <f>+D5+D9+D15+D19+D24</f>
        <v>1247917</v>
      </c>
      <c r="E25" s="47">
        <f>+E5+E9+E15+E19+E24</f>
        <v>1247917</v>
      </c>
      <c r="F25" s="47">
        <f>+F5+F9+F15+F19+F24</f>
        <v>1247917</v>
      </c>
      <c r="G25" s="47">
        <f aca="true" t="shared" si="4" ref="G25:Q25">+G5+G9+G15+G19+G24</f>
        <v>1247917</v>
      </c>
      <c r="H25" s="47">
        <f t="shared" si="4"/>
        <v>1247917</v>
      </c>
      <c r="I25" s="47">
        <f>+I5+I9+I15+I19+I24</f>
        <v>1247917</v>
      </c>
      <c r="J25" s="47">
        <f>+J5+J9+J15+J19+J24</f>
        <v>1247917</v>
      </c>
      <c r="K25" s="47">
        <f>+K5+K9+K15+K19+K24</f>
        <v>1247917</v>
      </c>
      <c r="L25" s="47">
        <f>+L5+L9+L15+L19+L24</f>
        <v>1247917</v>
      </c>
      <c r="M25" s="47">
        <f t="shared" si="4"/>
        <v>1247917</v>
      </c>
      <c r="N25" s="48">
        <f t="shared" si="4"/>
        <v>1264590</v>
      </c>
      <c r="O25" s="49">
        <f t="shared" si="4"/>
        <v>14975031</v>
      </c>
      <c r="P25" s="47">
        <f t="shared" si="4"/>
        <v>12190020</v>
      </c>
      <c r="Q25" s="50">
        <f t="shared" si="4"/>
        <v>12727020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1247924</v>
      </c>
      <c r="D28" s="19">
        <v>1247916</v>
      </c>
      <c r="E28" s="19">
        <v>1247916</v>
      </c>
      <c r="F28" s="19">
        <v>1247916</v>
      </c>
      <c r="G28" s="19">
        <v>1247916</v>
      </c>
      <c r="H28" s="19">
        <v>1247916</v>
      </c>
      <c r="I28" s="19">
        <v>1247916</v>
      </c>
      <c r="J28" s="19">
        <v>1247916</v>
      </c>
      <c r="K28" s="19">
        <v>1247916</v>
      </c>
      <c r="L28" s="19">
        <v>1247916</v>
      </c>
      <c r="M28" s="19">
        <v>1247916</v>
      </c>
      <c r="N28" s="20">
        <v>1247916</v>
      </c>
      <c r="O28" s="29">
        <v>14975000</v>
      </c>
      <c r="P28" s="19">
        <v>12190000</v>
      </c>
      <c r="Q28" s="20">
        <v>12727000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1247924</v>
      </c>
      <c r="D32" s="30">
        <f>SUM(D28:D31)</f>
        <v>1247916</v>
      </c>
      <c r="E32" s="30">
        <f>SUM(E28:E31)</f>
        <v>1247916</v>
      </c>
      <c r="F32" s="30">
        <f>SUM(F28:F31)</f>
        <v>1247916</v>
      </c>
      <c r="G32" s="30">
        <f aca="true" t="shared" si="5" ref="G32:Q32">SUM(G28:G31)</f>
        <v>1247916</v>
      </c>
      <c r="H32" s="30">
        <f t="shared" si="5"/>
        <v>1247916</v>
      </c>
      <c r="I32" s="30">
        <f>SUM(I28:I31)</f>
        <v>1247916</v>
      </c>
      <c r="J32" s="30">
        <f>SUM(J28:J31)</f>
        <v>1247916</v>
      </c>
      <c r="K32" s="30">
        <f>SUM(K28:K31)</f>
        <v>1247916</v>
      </c>
      <c r="L32" s="30">
        <f>SUM(L28:L31)</f>
        <v>1247916</v>
      </c>
      <c r="M32" s="30">
        <f t="shared" si="5"/>
        <v>1247916</v>
      </c>
      <c r="N32" s="31">
        <f t="shared" si="5"/>
        <v>1247916</v>
      </c>
      <c r="O32" s="32">
        <f t="shared" si="5"/>
        <v>14975000</v>
      </c>
      <c r="P32" s="30">
        <f t="shared" si="5"/>
        <v>12190000</v>
      </c>
      <c r="Q32" s="33">
        <f t="shared" si="5"/>
        <v>12727000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>
        <v>11</v>
      </c>
      <c r="P34" s="19">
        <v>10</v>
      </c>
      <c r="Q34" s="22">
        <v>10</v>
      </c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1247935</v>
      </c>
      <c r="D36" s="57">
        <f>SUM(D32:D35)</f>
        <v>1247916</v>
      </c>
      <c r="E36" s="57">
        <f>SUM(E32:E35)</f>
        <v>1247916</v>
      </c>
      <c r="F36" s="57">
        <f>SUM(F32:F35)</f>
        <v>1247916</v>
      </c>
      <c r="G36" s="57">
        <f aca="true" t="shared" si="6" ref="G36:Q36">SUM(G32:G35)</f>
        <v>1247916</v>
      </c>
      <c r="H36" s="57">
        <f t="shared" si="6"/>
        <v>1247916</v>
      </c>
      <c r="I36" s="57">
        <f>SUM(I32:I35)</f>
        <v>1247916</v>
      </c>
      <c r="J36" s="57">
        <f>SUM(J32:J35)</f>
        <v>1247916</v>
      </c>
      <c r="K36" s="57">
        <f>SUM(K32:K35)</f>
        <v>1247916</v>
      </c>
      <c r="L36" s="57">
        <f>SUM(L32:L35)</f>
        <v>1247916</v>
      </c>
      <c r="M36" s="57">
        <f t="shared" si="6"/>
        <v>1247916</v>
      </c>
      <c r="N36" s="58">
        <f t="shared" si="6"/>
        <v>1247916</v>
      </c>
      <c r="O36" s="59">
        <f t="shared" si="6"/>
        <v>14975011</v>
      </c>
      <c r="P36" s="57">
        <f t="shared" si="6"/>
        <v>12190010</v>
      </c>
      <c r="Q36" s="60">
        <f t="shared" si="6"/>
        <v>12727010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1059332</v>
      </c>
      <c r="D5" s="16">
        <f>SUM(D6:D8)</f>
        <v>1059332</v>
      </c>
      <c r="E5" s="16">
        <f>SUM(E6:E8)</f>
        <v>1059332</v>
      </c>
      <c r="F5" s="16">
        <f>SUM(F6:F8)</f>
        <v>1059332</v>
      </c>
      <c r="G5" s="16">
        <f aca="true" t="shared" si="0" ref="G5:Q5">SUM(G6:G8)</f>
        <v>1059332</v>
      </c>
      <c r="H5" s="16">
        <f t="shared" si="0"/>
        <v>1059332</v>
      </c>
      <c r="I5" s="16">
        <f>SUM(I6:I8)</f>
        <v>1059332</v>
      </c>
      <c r="J5" s="16">
        <f>SUM(J6:J8)</f>
        <v>1059332</v>
      </c>
      <c r="K5" s="16">
        <f>SUM(K6:K8)</f>
        <v>1059332</v>
      </c>
      <c r="L5" s="16">
        <f>SUM(L6:L8)</f>
        <v>1059332</v>
      </c>
      <c r="M5" s="16">
        <f t="shared" si="0"/>
        <v>1059332</v>
      </c>
      <c r="N5" s="17">
        <f>SUM(N6:N8)</f>
        <v>1059348</v>
      </c>
      <c r="O5" s="18">
        <f t="shared" si="0"/>
        <v>12712000</v>
      </c>
      <c r="P5" s="16">
        <f t="shared" si="0"/>
        <v>13206950</v>
      </c>
      <c r="Q5" s="17">
        <f t="shared" si="0"/>
        <v>13848750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1059332</v>
      </c>
      <c r="D7" s="23">
        <v>1059332</v>
      </c>
      <c r="E7" s="23">
        <v>1059332</v>
      </c>
      <c r="F7" s="23">
        <v>1059332</v>
      </c>
      <c r="G7" s="23">
        <v>1059332</v>
      </c>
      <c r="H7" s="23">
        <v>1059332</v>
      </c>
      <c r="I7" s="23">
        <v>1059332</v>
      </c>
      <c r="J7" s="23">
        <v>1059332</v>
      </c>
      <c r="K7" s="23">
        <v>1059332</v>
      </c>
      <c r="L7" s="23">
        <v>1059332</v>
      </c>
      <c r="M7" s="23">
        <v>1059332</v>
      </c>
      <c r="N7" s="24">
        <v>1059348</v>
      </c>
      <c r="O7" s="25">
        <v>12712000</v>
      </c>
      <c r="P7" s="23">
        <v>13206950</v>
      </c>
      <c r="Q7" s="26">
        <v>13848750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53370</v>
      </c>
      <c r="D9" s="16">
        <f>SUM(D10:D14)</f>
        <v>53370</v>
      </c>
      <c r="E9" s="16">
        <f>SUM(E10:E14)</f>
        <v>53370</v>
      </c>
      <c r="F9" s="16">
        <f>SUM(F10:F14)</f>
        <v>53370</v>
      </c>
      <c r="G9" s="16">
        <f aca="true" t="shared" si="1" ref="G9:Q9">SUM(G10:G14)</f>
        <v>53370</v>
      </c>
      <c r="H9" s="16">
        <f t="shared" si="1"/>
        <v>53370</v>
      </c>
      <c r="I9" s="16">
        <f>SUM(I10:I14)</f>
        <v>53370</v>
      </c>
      <c r="J9" s="16">
        <f>SUM(J10:J14)</f>
        <v>53370</v>
      </c>
      <c r="K9" s="16">
        <f>SUM(K10:K14)</f>
        <v>53370</v>
      </c>
      <c r="L9" s="16">
        <f>SUM(L10:L14)</f>
        <v>53370</v>
      </c>
      <c r="M9" s="16">
        <f t="shared" si="1"/>
        <v>53370</v>
      </c>
      <c r="N9" s="17">
        <f>SUM(N10:N14)</f>
        <v>53380</v>
      </c>
      <c r="O9" s="27">
        <f t="shared" si="1"/>
        <v>640450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53370</v>
      </c>
      <c r="D10" s="19">
        <v>53370</v>
      </c>
      <c r="E10" s="19">
        <v>53370</v>
      </c>
      <c r="F10" s="19">
        <v>53370</v>
      </c>
      <c r="G10" s="19">
        <v>53370</v>
      </c>
      <c r="H10" s="19">
        <v>53370</v>
      </c>
      <c r="I10" s="19">
        <v>53370</v>
      </c>
      <c r="J10" s="19">
        <v>53370</v>
      </c>
      <c r="K10" s="19">
        <v>53370</v>
      </c>
      <c r="L10" s="19">
        <v>53370</v>
      </c>
      <c r="M10" s="19">
        <v>53370</v>
      </c>
      <c r="N10" s="20">
        <v>53380</v>
      </c>
      <c r="O10" s="21">
        <v>640450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2144625</v>
      </c>
      <c r="D19" s="16">
        <f>SUM(D20:D23)</f>
        <v>2144625</v>
      </c>
      <c r="E19" s="16">
        <f>SUM(E20:E23)</f>
        <v>2144625</v>
      </c>
      <c r="F19" s="16">
        <f>SUM(F20:F23)</f>
        <v>2144625</v>
      </c>
      <c r="G19" s="16">
        <f aca="true" t="shared" si="3" ref="G19:Q19">SUM(G20:G23)</f>
        <v>2144625</v>
      </c>
      <c r="H19" s="16">
        <f t="shared" si="3"/>
        <v>2144625</v>
      </c>
      <c r="I19" s="16">
        <f>SUM(I20:I23)</f>
        <v>2144625</v>
      </c>
      <c r="J19" s="16">
        <f>SUM(J20:J23)</f>
        <v>2144625</v>
      </c>
      <c r="K19" s="16">
        <f>SUM(K20:K23)</f>
        <v>2144625</v>
      </c>
      <c r="L19" s="16">
        <f>SUM(L20:L23)</f>
        <v>2144625</v>
      </c>
      <c r="M19" s="16">
        <f t="shared" si="3"/>
        <v>2144625</v>
      </c>
      <c r="N19" s="17">
        <f>SUM(N20:N23)</f>
        <v>2144625</v>
      </c>
      <c r="O19" s="27">
        <f t="shared" si="3"/>
        <v>25735500</v>
      </c>
      <c r="P19" s="16">
        <f t="shared" si="3"/>
        <v>18000000</v>
      </c>
      <c r="Q19" s="28">
        <f t="shared" si="3"/>
        <v>21000000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784625</v>
      </c>
      <c r="D21" s="19">
        <v>784625</v>
      </c>
      <c r="E21" s="19">
        <v>784625</v>
      </c>
      <c r="F21" s="19">
        <v>784625</v>
      </c>
      <c r="G21" s="19">
        <v>784625</v>
      </c>
      <c r="H21" s="19">
        <v>784625</v>
      </c>
      <c r="I21" s="19">
        <v>784625</v>
      </c>
      <c r="J21" s="19">
        <v>784625</v>
      </c>
      <c r="K21" s="19">
        <v>784625</v>
      </c>
      <c r="L21" s="19">
        <v>784625</v>
      </c>
      <c r="M21" s="19">
        <v>784625</v>
      </c>
      <c r="N21" s="20">
        <v>784625</v>
      </c>
      <c r="O21" s="21">
        <v>9415500</v>
      </c>
      <c r="P21" s="19"/>
      <c r="Q21" s="22"/>
    </row>
    <row r="22" spans="1:17" ht="13.5">
      <c r="A22" s="3" t="s">
        <v>40</v>
      </c>
      <c r="B22" s="2"/>
      <c r="C22" s="23">
        <v>1360000</v>
      </c>
      <c r="D22" s="23">
        <v>1360000</v>
      </c>
      <c r="E22" s="23">
        <v>1360000</v>
      </c>
      <c r="F22" s="23">
        <v>1360000</v>
      </c>
      <c r="G22" s="23">
        <v>1360000</v>
      </c>
      <c r="H22" s="23">
        <v>1360000</v>
      </c>
      <c r="I22" s="23">
        <v>1360000</v>
      </c>
      <c r="J22" s="23">
        <v>1360000</v>
      </c>
      <c r="K22" s="23">
        <v>1360000</v>
      </c>
      <c r="L22" s="23">
        <v>1360000</v>
      </c>
      <c r="M22" s="23">
        <v>1360000</v>
      </c>
      <c r="N22" s="24">
        <v>1360000</v>
      </c>
      <c r="O22" s="25">
        <v>16320000</v>
      </c>
      <c r="P22" s="23">
        <v>18000000</v>
      </c>
      <c r="Q22" s="26">
        <v>21000000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3257327</v>
      </c>
      <c r="D25" s="47">
        <f>+D5+D9+D15+D19+D24</f>
        <v>3257327</v>
      </c>
      <c r="E25" s="47">
        <f>+E5+E9+E15+E19+E24</f>
        <v>3257327</v>
      </c>
      <c r="F25" s="47">
        <f>+F5+F9+F15+F19+F24</f>
        <v>3257327</v>
      </c>
      <c r="G25" s="47">
        <f aca="true" t="shared" si="4" ref="G25:Q25">+G5+G9+G15+G19+G24</f>
        <v>3257327</v>
      </c>
      <c r="H25" s="47">
        <f t="shared" si="4"/>
        <v>3257327</v>
      </c>
      <c r="I25" s="47">
        <f>+I5+I9+I15+I19+I24</f>
        <v>3257327</v>
      </c>
      <c r="J25" s="47">
        <f>+J5+J9+J15+J19+J24</f>
        <v>3257327</v>
      </c>
      <c r="K25" s="47">
        <f>+K5+K9+K15+K19+K24</f>
        <v>3257327</v>
      </c>
      <c r="L25" s="47">
        <f>+L5+L9+L15+L19+L24</f>
        <v>3257327</v>
      </c>
      <c r="M25" s="47">
        <f t="shared" si="4"/>
        <v>3257327</v>
      </c>
      <c r="N25" s="48">
        <f t="shared" si="4"/>
        <v>3257353</v>
      </c>
      <c r="O25" s="49">
        <f t="shared" si="4"/>
        <v>39087950</v>
      </c>
      <c r="P25" s="47">
        <f t="shared" si="4"/>
        <v>31206950</v>
      </c>
      <c r="Q25" s="50">
        <f t="shared" si="4"/>
        <v>34848750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1617958</v>
      </c>
      <c r="D28" s="19">
        <v>1617958</v>
      </c>
      <c r="E28" s="19">
        <v>1617958</v>
      </c>
      <c r="F28" s="19">
        <v>1617958</v>
      </c>
      <c r="G28" s="19">
        <v>1617958</v>
      </c>
      <c r="H28" s="19">
        <v>1617958</v>
      </c>
      <c r="I28" s="19">
        <v>1617958</v>
      </c>
      <c r="J28" s="19">
        <v>1617958</v>
      </c>
      <c r="K28" s="19">
        <v>1617958</v>
      </c>
      <c r="L28" s="19">
        <v>1617958</v>
      </c>
      <c r="M28" s="19">
        <v>1617958</v>
      </c>
      <c r="N28" s="20">
        <v>1617962</v>
      </c>
      <c r="O28" s="29">
        <v>19415500</v>
      </c>
      <c r="P28" s="19">
        <v>1920000</v>
      </c>
      <c r="Q28" s="20">
        <v>2026000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1617958</v>
      </c>
      <c r="D32" s="30">
        <f>SUM(D28:D31)</f>
        <v>1617958</v>
      </c>
      <c r="E32" s="30">
        <f>SUM(E28:E31)</f>
        <v>1617958</v>
      </c>
      <c r="F32" s="30">
        <f>SUM(F28:F31)</f>
        <v>1617958</v>
      </c>
      <c r="G32" s="30">
        <f aca="true" t="shared" si="5" ref="G32:Q32">SUM(G28:G31)</f>
        <v>1617958</v>
      </c>
      <c r="H32" s="30">
        <f t="shared" si="5"/>
        <v>1617958</v>
      </c>
      <c r="I32" s="30">
        <f>SUM(I28:I31)</f>
        <v>1617958</v>
      </c>
      <c r="J32" s="30">
        <f>SUM(J28:J31)</f>
        <v>1617958</v>
      </c>
      <c r="K32" s="30">
        <f>SUM(K28:K31)</f>
        <v>1617958</v>
      </c>
      <c r="L32" s="30">
        <f>SUM(L28:L31)</f>
        <v>1617958</v>
      </c>
      <c r="M32" s="30">
        <f t="shared" si="5"/>
        <v>1617958</v>
      </c>
      <c r="N32" s="31">
        <f t="shared" si="5"/>
        <v>1617962</v>
      </c>
      <c r="O32" s="32">
        <f t="shared" si="5"/>
        <v>19415500</v>
      </c>
      <c r="P32" s="30">
        <f t="shared" si="5"/>
        <v>1920000</v>
      </c>
      <c r="Q32" s="33">
        <f t="shared" si="5"/>
        <v>2026000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186286</v>
      </c>
      <c r="D35" s="19">
        <v>186286</v>
      </c>
      <c r="E35" s="19">
        <v>186286</v>
      </c>
      <c r="F35" s="19">
        <v>186286</v>
      </c>
      <c r="G35" s="19">
        <v>186286</v>
      </c>
      <c r="H35" s="19">
        <v>186286</v>
      </c>
      <c r="I35" s="19">
        <v>186286</v>
      </c>
      <c r="J35" s="19">
        <v>186286</v>
      </c>
      <c r="K35" s="19">
        <v>186286</v>
      </c>
      <c r="L35" s="19">
        <v>186286</v>
      </c>
      <c r="M35" s="19">
        <v>186286</v>
      </c>
      <c r="N35" s="20">
        <v>186304</v>
      </c>
      <c r="O35" s="21">
        <v>2235450</v>
      </c>
      <c r="P35" s="19"/>
      <c r="Q35" s="22"/>
    </row>
    <row r="36" spans="1:17" ht="13.5">
      <c r="A36" s="56" t="s">
        <v>53</v>
      </c>
      <c r="B36" s="6"/>
      <c r="C36" s="57">
        <f>SUM(C32:C35)</f>
        <v>1804244</v>
      </c>
      <c r="D36" s="57">
        <f>SUM(D32:D35)</f>
        <v>1804244</v>
      </c>
      <c r="E36" s="57">
        <f>SUM(E32:E35)</f>
        <v>1804244</v>
      </c>
      <c r="F36" s="57">
        <f>SUM(F32:F35)</f>
        <v>1804244</v>
      </c>
      <c r="G36" s="57">
        <f aca="true" t="shared" si="6" ref="G36:Q36">SUM(G32:G35)</f>
        <v>1804244</v>
      </c>
      <c r="H36" s="57">
        <f t="shared" si="6"/>
        <v>1804244</v>
      </c>
      <c r="I36" s="57">
        <f>SUM(I32:I35)</f>
        <v>1804244</v>
      </c>
      <c r="J36" s="57">
        <f>SUM(J32:J35)</f>
        <v>1804244</v>
      </c>
      <c r="K36" s="57">
        <f>SUM(K32:K35)</f>
        <v>1804244</v>
      </c>
      <c r="L36" s="57">
        <f>SUM(L32:L35)</f>
        <v>1804244</v>
      </c>
      <c r="M36" s="57">
        <f t="shared" si="6"/>
        <v>1804244</v>
      </c>
      <c r="N36" s="58">
        <f t="shared" si="6"/>
        <v>1804266</v>
      </c>
      <c r="O36" s="59">
        <f t="shared" si="6"/>
        <v>21650950</v>
      </c>
      <c r="P36" s="57">
        <f t="shared" si="6"/>
        <v>1920000</v>
      </c>
      <c r="Q36" s="60">
        <f t="shared" si="6"/>
        <v>2026000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1314500</v>
      </c>
      <c r="D5" s="16">
        <f>SUM(D6:D8)</f>
        <v>1314500</v>
      </c>
      <c r="E5" s="16">
        <f>SUM(E6:E8)</f>
        <v>1314500</v>
      </c>
      <c r="F5" s="16">
        <f>SUM(F6:F8)</f>
        <v>1314500</v>
      </c>
      <c r="G5" s="16">
        <f aca="true" t="shared" si="0" ref="G5:Q5">SUM(G6:G8)</f>
        <v>1314500</v>
      </c>
      <c r="H5" s="16">
        <f t="shared" si="0"/>
        <v>1314500</v>
      </c>
      <c r="I5" s="16">
        <f>SUM(I6:I8)</f>
        <v>1314500</v>
      </c>
      <c r="J5" s="16">
        <f>SUM(J6:J8)</f>
        <v>1314500</v>
      </c>
      <c r="K5" s="16">
        <f>SUM(K6:K8)</f>
        <v>1314500</v>
      </c>
      <c r="L5" s="16">
        <f>SUM(L6:L8)</f>
        <v>1314500</v>
      </c>
      <c r="M5" s="16">
        <f t="shared" si="0"/>
        <v>1314500</v>
      </c>
      <c r="N5" s="17">
        <f>SUM(N6:N8)</f>
        <v>1335750</v>
      </c>
      <c r="O5" s="18">
        <f t="shared" si="0"/>
        <v>2295950</v>
      </c>
      <c r="P5" s="16">
        <f t="shared" si="0"/>
        <v>1042934</v>
      </c>
      <c r="Q5" s="17">
        <f t="shared" si="0"/>
        <v>1222366</v>
      </c>
    </row>
    <row r="6" spans="1:17" ht="13.5">
      <c r="A6" s="3" t="s">
        <v>24</v>
      </c>
      <c r="B6" s="2"/>
      <c r="C6" s="19">
        <v>144500</v>
      </c>
      <c r="D6" s="19">
        <v>144500</v>
      </c>
      <c r="E6" s="19">
        <v>144500</v>
      </c>
      <c r="F6" s="19">
        <v>144500</v>
      </c>
      <c r="G6" s="19">
        <v>144500</v>
      </c>
      <c r="H6" s="19">
        <v>144500</v>
      </c>
      <c r="I6" s="19">
        <v>144500</v>
      </c>
      <c r="J6" s="19">
        <v>144500</v>
      </c>
      <c r="K6" s="19">
        <v>144500</v>
      </c>
      <c r="L6" s="19">
        <v>144500</v>
      </c>
      <c r="M6" s="19">
        <v>144500</v>
      </c>
      <c r="N6" s="20">
        <v>145750</v>
      </c>
      <c r="O6" s="21">
        <v>1486550</v>
      </c>
      <c r="P6" s="19">
        <v>184970</v>
      </c>
      <c r="Q6" s="22">
        <v>312923</v>
      </c>
    </row>
    <row r="7" spans="1:17" ht="13.5">
      <c r="A7" s="3" t="s">
        <v>25</v>
      </c>
      <c r="B7" s="2"/>
      <c r="C7" s="23">
        <v>1170000</v>
      </c>
      <c r="D7" s="23">
        <v>1170000</v>
      </c>
      <c r="E7" s="23">
        <v>1170000</v>
      </c>
      <c r="F7" s="23">
        <v>1170000</v>
      </c>
      <c r="G7" s="23">
        <v>1170000</v>
      </c>
      <c r="H7" s="23">
        <v>1170000</v>
      </c>
      <c r="I7" s="23">
        <v>1170000</v>
      </c>
      <c r="J7" s="23">
        <v>1170000</v>
      </c>
      <c r="K7" s="23">
        <v>1170000</v>
      </c>
      <c r="L7" s="23">
        <v>1170000</v>
      </c>
      <c r="M7" s="23">
        <v>1170000</v>
      </c>
      <c r="N7" s="24">
        <v>1190000</v>
      </c>
      <c r="O7" s="25">
        <v>809400</v>
      </c>
      <c r="P7" s="23">
        <v>857964</v>
      </c>
      <c r="Q7" s="26">
        <v>909443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116663</v>
      </c>
      <c r="D9" s="16">
        <f>SUM(D10:D14)</f>
        <v>116663</v>
      </c>
      <c r="E9" s="16">
        <f>SUM(E10:E14)</f>
        <v>116663</v>
      </c>
      <c r="F9" s="16">
        <f>SUM(F10:F14)</f>
        <v>116663</v>
      </c>
      <c r="G9" s="16">
        <f aca="true" t="shared" si="1" ref="G9:Q9">SUM(G10:G14)</f>
        <v>116663</v>
      </c>
      <c r="H9" s="16">
        <f t="shared" si="1"/>
        <v>116663</v>
      </c>
      <c r="I9" s="16">
        <f>SUM(I10:I14)</f>
        <v>116663</v>
      </c>
      <c r="J9" s="16">
        <f>SUM(J10:J14)</f>
        <v>116663</v>
      </c>
      <c r="K9" s="16">
        <f>SUM(K10:K14)</f>
        <v>116663</v>
      </c>
      <c r="L9" s="16">
        <f>SUM(L10:L14)</f>
        <v>116663</v>
      </c>
      <c r="M9" s="16">
        <f t="shared" si="1"/>
        <v>116663</v>
      </c>
      <c r="N9" s="17">
        <f>SUM(N10:N14)</f>
        <v>117907</v>
      </c>
      <c r="O9" s="27">
        <f t="shared" si="1"/>
        <v>103250</v>
      </c>
      <c r="P9" s="16">
        <f t="shared" si="1"/>
        <v>888967</v>
      </c>
      <c r="Q9" s="28">
        <f t="shared" si="1"/>
        <v>150225</v>
      </c>
    </row>
    <row r="10" spans="1:17" ht="13.5">
      <c r="A10" s="3" t="s">
        <v>28</v>
      </c>
      <c r="B10" s="2"/>
      <c r="C10" s="19">
        <v>113813</v>
      </c>
      <c r="D10" s="19">
        <v>113813</v>
      </c>
      <c r="E10" s="19">
        <v>113813</v>
      </c>
      <c r="F10" s="19">
        <v>113813</v>
      </c>
      <c r="G10" s="19">
        <v>113813</v>
      </c>
      <c r="H10" s="19">
        <v>113813</v>
      </c>
      <c r="I10" s="19">
        <v>113813</v>
      </c>
      <c r="J10" s="19">
        <v>113813</v>
      </c>
      <c r="K10" s="19">
        <v>113813</v>
      </c>
      <c r="L10" s="19">
        <v>113813</v>
      </c>
      <c r="M10" s="19">
        <v>113813</v>
      </c>
      <c r="N10" s="20">
        <v>115007</v>
      </c>
      <c r="O10" s="21">
        <v>69000</v>
      </c>
      <c r="P10" s="19">
        <v>820385</v>
      </c>
      <c r="Q10" s="22">
        <v>77528</v>
      </c>
    </row>
    <row r="11" spans="1:17" ht="13.5">
      <c r="A11" s="3" t="s">
        <v>29</v>
      </c>
      <c r="B11" s="2"/>
      <c r="C11" s="19">
        <v>2850</v>
      </c>
      <c r="D11" s="19">
        <v>2850</v>
      </c>
      <c r="E11" s="19">
        <v>2850</v>
      </c>
      <c r="F11" s="19">
        <v>2850</v>
      </c>
      <c r="G11" s="19">
        <v>2850</v>
      </c>
      <c r="H11" s="19">
        <v>2850</v>
      </c>
      <c r="I11" s="19">
        <v>2850</v>
      </c>
      <c r="J11" s="19">
        <v>2850</v>
      </c>
      <c r="K11" s="19">
        <v>2850</v>
      </c>
      <c r="L11" s="19">
        <v>2850</v>
      </c>
      <c r="M11" s="19">
        <v>2850</v>
      </c>
      <c r="N11" s="20">
        <v>2900</v>
      </c>
      <c r="O11" s="21">
        <v>34250</v>
      </c>
      <c r="P11" s="19">
        <v>36305</v>
      </c>
      <c r="Q11" s="22">
        <v>38483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>
        <v>32277</v>
      </c>
      <c r="Q12" s="22">
        <v>34214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2334053</v>
      </c>
      <c r="D15" s="16">
        <f>SUM(D16:D18)</f>
        <v>2334031</v>
      </c>
      <c r="E15" s="16">
        <f>SUM(E16:E18)</f>
        <v>2334031</v>
      </c>
      <c r="F15" s="16">
        <f>SUM(F16:F18)</f>
        <v>2334031</v>
      </c>
      <c r="G15" s="16">
        <f aca="true" t="shared" si="2" ref="G15:Q15">SUM(G16:G18)</f>
        <v>2334031</v>
      </c>
      <c r="H15" s="16">
        <f t="shared" si="2"/>
        <v>2334031</v>
      </c>
      <c r="I15" s="16">
        <f>SUM(I16:I18)</f>
        <v>2334031</v>
      </c>
      <c r="J15" s="16">
        <f>SUM(J16:J18)</f>
        <v>2334031</v>
      </c>
      <c r="K15" s="16">
        <f>SUM(K16:K18)</f>
        <v>2334031</v>
      </c>
      <c r="L15" s="16">
        <f>SUM(L16:L18)</f>
        <v>2334031</v>
      </c>
      <c r="M15" s="16">
        <f t="shared" si="2"/>
        <v>2334031</v>
      </c>
      <c r="N15" s="17">
        <f>SUM(N16:N18)</f>
        <v>2334037</v>
      </c>
      <c r="O15" s="27">
        <f t="shared" si="2"/>
        <v>40609250</v>
      </c>
      <c r="P15" s="16">
        <f t="shared" si="2"/>
        <v>15723791</v>
      </c>
      <c r="Q15" s="28">
        <f t="shared" si="2"/>
        <v>16533878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2334053</v>
      </c>
      <c r="D17" s="19">
        <v>2334031</v>
      </c>
      <c r="E17" s="19">
        <v>2334031</v>
      </c>
      <c r="F17" s="19">
        <v>2334031</v>
      </c>
      <c r="G17" s="19">
        <v>2334031</v>
      </c>
      <c r="H17" s="19">
        <v>2334031</v>
      </c>
      <c r="I17" s="19">
        <v>2334031</v>
      </c>
      <c r="J17" s="19">
        <v>2334031</v>
      </c>
      <c r="K17" s="19">
        <v>2334031</v>
      </c>
      <c r="L17" s="19">
        <v>2334031</v>
      </c>
      <c r="M17" s="19">
        <v>2334031</v>
      </c>
      <c r="N17" s="20">
        <v>2334037</v>
      </c>
      <c r="O17" s="21">
        <v>40609250</v>
      </c>
      <c r="P17" s="19">
        <v>15723791</v>
      </c>
      <c r="Q17" s="22">
        <v>16533878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450837</v>
      </c>
      <c r="D19" s="16">
        <f>SUM(D20:D23)</f>
        <v>450833</v>
      </c>
      <c r="E19" s="16">
        <f>SUM(E20:E23)</f>
        <v>450833</v>
      </c>
      <c r="F19" s="16">
        <f>SUM(F20:F23)</f>
        <v>450833</v>
      </c>
      <c r="G19" s="16">
        <f aca="true" t="shared" si="3" ref="G19:Q19">SUM(G20:G23)</f>
        <v>450833</v>
      </c>
      <c r="H19" s="16">
        <f t="shared" si="3"/>
        <v>450833</v>
      </c>
      <c r="I19" s="16">
        <f>SUM(I20:I23)</f>
        <v>450833</v>
      </c>
      <c r="J19" s="16">
        <f>SUM(J20:J23)</f>
        <v>450833</v>
      </c>
      <c r="K19" s="16">
        <f>SUM(K20:K23)</f>
        <v>450833</v>
      </c>
      <c r="L19" s="16">
        <f>SUM(L20:L23)</f>
        <v>450833</v>
      </c>
      <c r="M19" s="16">
        <f t="shared" si="3"/>
        <v>450833</v>
      </c>
      <c r="N19" s="17">
        <f>SUM(N20:N23)</f>
        <v>450833</v>
      </c>
      <c r="O19" s="27">
        <f t="shared" si="3"/>
        <v>5410000</v>
      </c>
      <c r="P19" s="16">
        <f t="shared" si="3"/>
        <v>4135740</v>
      </c>
      <c r="Q19" s="28">
        <f t="shared" si="3"/>
        <v>5039329</v>
      </c>
    </row>
    <row r="20" spans="1:17" ht="13.5">
      <c r="A20" s="3" t="s">
        <v>38</v>
      </c>
      <c r="B20" s="2"/>
      <c r="C20" s="19">
        <v>125000</v>
      </c>
      <c r="D20" s="19">
        <v>125000</v>
      </c>
      <c r="E20" s="19">
        <v>125000</v>
      </c>
      <c r="F20" s="19">
        <v>125000</v>
      </c>
      <c r="G20" s="19">
        <v>125000</v>
      </c>
      <c r="H20" s="19">
        <v>125000</v>
      </c>
      <c r="I20" s="19">
        <v>125000</v>
      </c>
      <c r="J20" s="19">
        <v>125000</v>
      </c>
      <c r="K20" s="19">
        <v>125000</v>
      </c>
      <c r="L20" s="19">
        <v>125000</v>
      </c>
      <c r="M20" s="19">
        <v>125000</v>
      </c>
      <c r="N20" s="20">
        <v>125000</v>
      </c>
      <c r="O20" s="21">
        <v>1500000</v>
      </c>
      <c r="P20" s="19">
        <v>4126200</v>
      </c>
      <c r="Q20" s="22">
        <v>5029217</v>
      </c>
    </row>
    <row r="21" spans="1:17" ht="13.5">
      <c r="A21" s="3" t="s">
        <v>39</v>
      </c>
      <c r="B21" s="2"/>
      <c r="C21" s="19">
        <v>325837</v>
      </c>
      <c r="D21" s="19">
        <v>325833</v>
      </c>
      <c r="E21" s="19">
        <v>325833</v>
      </c>
      <c r="F21" s="19">
        <v>325833</v>
      </c>
      <c r="G21" s="19">
        <v>325833</v>
      </c>
      <c r="H21" s="19">
        <v>325833</v>
      </c>
      <c r="I21" s="19">
        <v>325833</v>
      </c>
      <c r="J21" s="19">
        <v>325833</v>
      </c>
      <c r="K21" s="19">
        <v>325833</v>
      </c>
      <c r="L21" s="19">
        <v>325833</v>
      </c>
      <c r="M21" s="19">
        <v>325833</v>
      </c>
      <c r="N21" s="20">
        <v>325833</v>
      </c>
      <c r="O21" s="21">
        <v>3910000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9540</v>
      </c>
      <c r="Q23" s="22">
        <v>10112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4216053</v>
      </c>
      <c r="D25" s="47">
        <f>+D5+D9+D15+D19+D24</f>
        <v>4216027</v>
      </c>
      <c r="E25" s="47">
        <f>+E5+E9+E15+E19+E24</f>
        <v>4216027</v>
      </c>
      <c r="F25" s="47">
        <f>+F5+F9+F15+F19+F24</f>
        <v>4216027</v>
      </c>
      <c r="G25" s="47">
        <f aca="true" t="shared" si="4" ref="G25:Q25">+G5+G9+G15+G19+G24</f>
        <v>4216027</v>
      </c>
      <c r="H25" s="47">
        <f t="shared" si="4"/>
        <v>4216027</v>
      </c>
      <c r="I25" s="47">
        <f>+I5+I9+I15+I19+I24</f>
        <v>4216027</v>
      </c>
      <c r="J25" s="47">
        <f>+J5+J9+J15+J19+J24</f>
        <v>4216027</v>
      </c>
      <c r="K25" s="47">
        <f>+K5+K9+K15+K19+K24</f>
        <v>4216027</v>
      </c>
      <c r="L25" s="47">
        <f>+L5+L9+L15+L19+L24</f>
        <v>4216027</v>
      </c>
      <c r="M25" s="47">
        <f t="shared" si="4"/>
        <v>4216027</v>
      </c>
      <c r="N25" s="48">
        <f t="shared" si="4"/>
        <v>4238527</v>
      </c>
      <c r="O25" s="49">
        <f t="shared" si="4"/>
        <v>48418450</v>
      </c>
      <c r="P25" s="47">
        <f t="shared" si="4"/>
        <v>21791432</v>
      </c>
      <c r="Q25" s="50">
        <f t="shared" si="4"/>
        <v>22945798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2482018</v>
      </c>
      <c r="D28" s="19">
        <v>2482012</v>
      </c>
      <c r="E28" s="19">
        <v>2482012</v>
      </c>
      <c r="F28" s="19">
        <v>2482012</v>
      </c>
      <c r="G28" s="19">
        <v>2482012</v>
      </c>
      <c r="H28" s="19">
        <v>2482012</v>
      </c>
      <c r="I28" s="19">
        <v>2482012</v>
      </c>
      <c r="J28" s="19">
        <v>2482012</v>
      </c>
      <c r="K28" s="19">
        <v>2482012</v>
      </c>
      <c r="L28" s="19">
        <v>2482012</v>
      </c>
      <c r="M28" s="19">
        <v>2482012</v>
      </c>
      <c r="N28" s="20">
        <v>2482012</v>
      </c>
      <c r="O28" s="29">
        <v>5410000</v>
      </c>
      <c r="P28" s="19">
        <v>3840000</v>
      </c>
      <c r="Q28" s="20">
        <v>4050000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2482018</v>
      </c>
      <c r="D32" s="30">
        <f>SUM(D28:D31)</f>
        <v>2482012</v>
      </c>
      <c r="E32" s="30">
        <f>SUM(E28:E31)</f>
        <v>2482012</v>
      </c>
      <c r="F32" s="30">
        <f>SUM(F28:F31)</f>
        <v>2482012</v>
      </c>
      <c r="G32" s="30">
        <f aca="true" t="shared" si="5" ref="G32:Q32">SUM(G28:G31)</f>
        <v>2482012</v>
      </c>
      <c r="H32" s="30">
        <f t="shared" si="5"/>
        <v>2482012</v>
      </c>
      <c r="I32" s="30">
        <f>SUM(I28:I31)</f>
        <v>2482012</v>
      </c>
      <c r="J32" s="30">
        <f>SUM(J28:J31)</f>
        <v>2482012</v>
      </c>
      <c r="K32" s="30">
        <f>SUM(K28:K31)</f>
        <v>2482012</v>
      </c>
      <c r="L32" s="30">
        <f>SUM(L28:L31)</f>
        <v>2482012</v>
      </c>
      <c r="M32" s="30">
        <f t="shared" si="5"/>
        <v>2482012</v>
      </c>
      <c r="N32" s="31">
        <f t="shared" si="5"/>
        <v>2482012</v>
      </c>
      <c r="O32" s="32">
        <f t="shared" si="5"/>
        <v>5410000</v>
      </c>
      <c r="P32" s="30">
        <f t="shared" si="5"/>
        <v>3840000</v>
      </c>
      <c r="Q32" s="33">
        <f t="shared" si="5"/>
        <v>4050000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1000000</v>
      </c>
      <c r="D34" s="19">
        <v>1000000</v>
      </c>
      <c r="E34" s="19">
        <v>1000000</v>
      </c>
      <c r="F34" s="19">
        <v>1000000</v>
      </c>
      <c r="G34" s="19">
        <v>1000000</v>
      </c>
      <c r="H34" s="19">
        <v>1000000</v>
      </c>
      <c r="I34" s="19">
        <v>1000000</v>
      </c>
      <c r="J34" s="19">
        <v>1000000</v>
      </c>
      <c r="K34" s="19">
        <v>1000000</v>
      </c>
      <c r="L34" s="19">
        <v>1000000</v>
      </c>
      <c r="M34" s="19">
        <v>1000000</v>
      </c>
      <c r="N34" s="20">
        <v>1000000</v>
      </c>
      <c r="O34" s="21"/>
      <c r="P34" s="19"/>
      <c r="Q34" s="22"/>
    </row>
    <row r="35" spans="1:17" ht="13.5">
      <c r="A35" s="55" t="s">
        <v>52</v>
      </c>
      <c r="B35" s="2"/>
      <c r="C35" s="19">
        <v>734035</v>
      </c>
      <c r="D35" s="19">
        <v>734015</v>
      </c>
      <c r="E35" s="19">
        <v>734015</v>
      </c>
      <c r="F35" s="19">
        <v>734015</v>
      </c>
      <c r="G35" s="19">
        <v>734015</v>
      </c>
      <c r="H35" s="19">
        <v>734015</v>
      </c>
      <c r="I35" s="19">
        <v>734015</v>
      </c>
      <c r="J35" s="19">
        <v>734015</v>
      </c>
      <c r="K35" s="19">
        <v>734015</v>
      </c>
      <c r="L35" s="19">
        <v>734015</v>
      </c>
      <c r="M35" s="19">
        <v>734015</v>
      </c>
      <c r="N35" s="20">
        <v>756515</v>
      </c>
      <c r="O35" s="21">
        <v>43008450</v>
      </c>
      <c r="P35" s="19">
        <v>17951432</v>
      </c>
      <c r="Q35" s="22">
        <v>18895798</v>
      </c>
    </row>
    <row r="36" spans="1:17" ht="13.5">
      <c r="A36" s="56" t="s">
        <v>53</v>
      </c>
      <c r="B36" s="6"/>
      <c r="C36" s="57">
        <f>SUM(C32:C35)</f>
        <v>4216053</v>
      </c>
      <c r="D36" s="57">
        <f>SUM(D32:D35)</f>
        <v>4216027</v>
      </c>
      <c r="E36" s="57">
        <f>SUM(E32:E35)</f>
        <v>4216027</v>
      </c>
      <c r="F36" s="57">
        <f>SUM(F32:F35)</f>
        <v>4216027</v>
      </c>
      <c r="G36" s="57">
        <f aca="true" t="shared" si="6" ref="G36:Q36">SUM(G32:G35)</f>
        <v>4216027</v>
      </c>
      <c r="H36" s="57">
        <f t="shared" si="6"/>
        <v>4216027</v>
      </c>
      <c r="I36" s="57">
        <f>SUM(I32:I35)</f>
        <v>4216027</v>
      </c>
      <c r="J36" s="57">
        <f>SUM(J32:J35)</f>
        <v>4216027</v>
      </c>
      <c r="K36" s="57">
        <f>SUM(K32:K35)</f>
        <v>4216027</v>
      </c>
      <c r="L36" s="57">
        <f>SUM(L32:L35)</f>
        <v>4216027</v>
      </c>
      <c r="M36" s="57">
        <f t="shared" si="6"/>
        <v>4216027</v>
      </c>
      <c r="N36" s="58">
        <f t="shared" si="6"/>
        <v>4238527</v>
      </c>
      <c r="O36" s="59">
        <f t="shared" si="6"/>
        <v>48418450</v>
      </c>
      <c r="P36" s="57">
        <f t="shared" si="6"/>
        <v>21791432</v>
      </c>
      <c r="Q36" s="60">
        <f t="shared" si="6"/>
        <v>22945798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175591</v>
      </c>
      <c r="D5" s="16">
        <f>SUM(D6:D8)</f>
        <v>175583</v>
      </c>
      <c r="E5" s="16">
        <f>SUM(E6:E8)</f>
        <v>175583</v>
      </c>
      <c r="F5" s="16">
        <f>SUM(F6:F8)</f>
        <v>175583</v>
      </c>
      <c r="G5" s="16">
        <f aca="true" t="shared" si="0" ref="G5:Q5">SUM(G6:G8)</f>
        <v>175583</v>
      </c>
      <c r="H5" s="16">
        <f t="shared" si="0"/>
        <v>175583</v>
      </c>
      <c r="I5" s="16">
        <f>SUM(I6:I8)</f>
        <v>175583</v>
      </c>
      <c r="J5" s="16">
        <f>SUM(J6:J8)</f>
        <v>175583</v>
      </c>
      <c r="K5" s="16">
        <f>SUM(K6:K8)</f>
        <v>175583</v>
      </c>
      <c r="L5" s="16">
        <f>SUM(L6:L8)</f>
        <v>175583</v>
      </c>
      <c r="M5" s="16">
        <f t="shared" si="0"/>
        <v>175583</v>
      </c>
      <c r="N5" s="17">
        <f>SUM(N6:N8)</f>
        <v>175583</v>
      </c>
      <c r="O5" s="18">
        <f t="shared" si="0"/>
        <v>2107004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175591</v>
      </c>
      <c r="D7" s="23">
        <v>175583</v>
      </c>
      <c r="E7" s="23">
        <v>175583</v>
      </c>
      <c r="F7" s="23">
        <v>175583</v>
      </c>
      <c r="G7" s="23">
        <v>175583</v>
      </c>
      <c r="H7" s="23">
        <v>175583</v>
      </c>
      <c r="I7" s="23">
        <v>175583</v>
      </c>
      <c r="J7" s="23">
        <v>175583</v>
      </c>
      <c r="K7" s="23">
        <v>175583</v>
      </c>
      <c r="L7" s="23">
        <v>175583</v>
      </c>
      <c r="M7" s="23">
        <v>175583</v>
      </c>
      <c r="N7" s="24">
        <v>175583</v>
      </c>
      <c r="O7" s="25">
        <v>2107004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16674</v>
      </c>
      <c r="D9" s="16">
        <f>SUM(D10:D14)</f>
        <v>16666</v>
      </c>
      <c r="E9" s="16">
        <f>SUM(E10:E14)</f>
        <v>16666</v>
      </c>
      <c r="F9" s="16">
        <f>SUM(F10:F14)</f>
        <v>16666</v>
      </c>
      <c r="G9" s="16">
        <f aca="true" t="shared" si="1" ref="G9:Q9">SUM(G10:G14)</f>
        <v>16666</v>
      </c>
      <c r="H9" s="16">
        <f t="shared" si="1"/>
        <v>16666</v>
      </c>
      <c r="I9" s="16">
        <f>SUM(I10:I14)</f>
        <v>16666</v>
      </c>
      <c r="J9" s="16">
        <f>SUM(J10:J14)</f>
        <v>16666</v>
      </c>
      <c r="K9" s="16">
        <f>SUM(K10:K14)</f>
        <v>16666</v>
      </c>
      <c r="L9" s="16">
        <f>SUM(L10:L14)</f>
        <v>16666</v>
      </c>
      <c r="M9" s="16">
        <f t="shared" si="1"/>
        <v>16666</v>
      </c>
      <c r="N9" s="17">
        <f>SUM(N10:N14)</f>
        <v>16666</v>
      </c>
      <c r="O9" s="27">
        <f t="shared" si="1"/>
        <v>200000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16674</v>
      </c>
      <c r="D10" s="19">
        <v>16666</v>
      </c>
      <c r="E10" s="19">
        <v>16666</v>
      </c>
      <c r="F10" s="19">
        <v>16666</v>
      </c>
      <c r="G10" s="19">
        <v>16666</v>
      </c>
      <c r="H10" s="19">
        <v>16666</v>
      </c>
      <c r="I10" s="19">
        <v>16666</v>
      </c>
      <c r="J10" s="19">
        <v>16666</v>
      </c>
      <c r="K10" s="19">
        <v>16666</v>
      </c>
      <c r="L10" s="19">
        <v>16666</v>
      </c>
      <c r="M10" s="19">
        <v>16666</v>
      </c>
      <c r="N10" s="20">
        <v>16666</v>
      </c>
      <c r="O10" s="21">
        <v>200000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669837</v>
      </c>
      <c r="D15" s="16">
        <f>SUM(D16:D18)</f>
        <v>669833</v>
      </c>
      <c r="E15" s="16">
        <f>SUM(E16:E18)</f>
        <v>669833</v>
      </c>
      <c r="F15" s="16">
        <f>SUM(F16:F18)</f>
        <v>669833</v>
      </c>
      <c r="G15" s="16">
        <f aca="true" t="shared" si="2" ref="G15:Q15">SUM(G16:G18)</f>
        <v>669833</v>
      </c>
      <c r="H15" s="16">
        <f t="shared" si="2"/>
        <v>669833</v>
      </c>
      <c r="I15" s="16">
        <f>SUM(I16:I18)</f>
        <v>669833</v>
      </c>
      <c r="J15" s="16">
        <f>SUM(J16:J18)</f>
        <v>669833</v>
      </c>
      <c r="K15" s="16">
        <f>SUM(K16:K18)</f>
        <v>669833</v>
      </c>
      <c r="L15" s="16">
        <f>SUM(L16:L18)</f>
        <v>669833</v>
      </c>
      <c r="M15" s="16">
        <f t="shared" si="2"/>
        <v>669833</v>
      </c>
      <c r="N15" s="17">
        <f>SUM(N16:N18)</f>
        <v>669833</v>
      </c>
      <c r="O15" s="27">
        <f t="shared" si="2"/>
        <v>8038000</v>
      </c>
      <c r="P15" s="16">
        <f t="shared" si="2"/>
        <v>8222000</v>
      </c>
      <c r="Q15" s="28">
        <f t="shared" si="2"/>
        <v>8485000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669837</v>
      </c>
      <c r="D17" s="19">
        <v>669833</v>
      </c>
      <c r="E17" s="19">
        <v>669833</v>
      </c>
      <c r="F17" s="19">
        <v>669833</v>
      </c>
      <c r="G17" s="19">
        <v>669833</v>
      </c>
      <c r="H17" s="19">
        <v>669833</v>
      </c>
      <c r="I17" s="19">
        <v>669833</v>
      </c>
      <c r="J17" s="19">
        <v>669833</v>
      </c>
      <c r="K17" s="19">
        <v>669833</v>
      </c>
      <c r="L17" s="19">
        <v>669833</v>
      </c>
      <c r="M17" s="19">
        <v>669833</v>
      </c>
      <c r="N17" s="20">
        <v>669833</v>
      </c>
      <c r="O17" s="21">
        <v>8038000</v>
      </c>
      <c r="P17" s="19">
        <v>8222000</v>
      </c>
      <c r="Q17" s="22">
        <v>8485000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1170587</v>
      </c>
      <c r="D19" s="16">
        <f>SUM(D20:D23)</f>
        <v>1170583</v>
      </c>
      <c r="E19" s="16">
        <f>SUM(E20:E23)</f>
        <v>1170583</v>
      </c>
      <c r="F19" s="16">
        <f>SUM(F20:F23)</f>
        <v>1170583</v>
      </c>
      <c r="G19" s="16">
        <f aca="true" t="shared" si="3" ref="G19:Q19">SUM(G20:G23)</f>
        <v>1170583</v>
      </c>
      <c r="H19" s="16">
        <f t="shared" si="3"/>
        <v>1170583</v>
      </c>
      <c r="I19" s="16">
        <f>SUM(I20:I23)</f>
        <v>1170583</v>
      </c>
      <c r="J19" s="16">
        <f>SUM(J20:J23)</f>
        <v>1170583</v>
      </c>
      <c r="K19" s="16">
        <f>SUM(K20:K23)</f>
        <v>1170583</v>
      </c>
      <c r="L19" s="16">
        <f>SUM(L20:L23)</f>
        <v>1170583</v>
      </c>
      <c r="M19" s="16">
        <f t="shared" si="3"/>
        <v>1170583</v>
      </c>
      <c r="N19" s="17">
        <f>SUM(N20:N23)</f>
        <v>1170583</v>
      </c>
      <c r="O19" s="27">
        <f t="shared" si="3"/>
        <v>14047000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1170587</v>
      </c>
      <c r="D21" s="19">
        <v>1170583</v>
      </c>
      <c r="E21" s="19">
        <v>1170583</v>
      </c>
      <c r="F21" s="19">
        <v>1170583</v>
      </c>
      <c r="G21" s="19">
        <v>1170583</v>
      </c>
      <c r="H21" s="19">
        <v>1170583</v>
      </c>
      <c r="I21" s="19">
        <v>1170583</v>
      </c>
      <c r="J21" s="19">
        <v>1170583</v>
      </c>
      <c r="K21" s="19">
        <v>1170583</v>
      </c>
      <c r="L21" s="19">
        <v>1170583</v>
      </c>
      <c r="M21" s="19">
        <v>1170583</v>
      </c>
      <c r="N21" s="20">
        <v>1170583</v>
      </c>
      <c r="O21" s="21">
        <v>14047000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2032689</v>
      </c>
      <c r="D25" s="47">
        <f>+D5+D9+D15+D19+D24</f>
        <v>2032665</v>
      </c>
      <c r="E25" s="47">
        <f>+E5+E9+E15+E19+E24</f>
        <v>2032665</v>
      </c>
      <c r="F25" s="47">
        <f>+F5+F9+F15+F19+F24</f>
        <v>2032665</v>
      </c>
      <c r="G25" s="47">
        <f aca="true" t="shared" si="4" ref="G25:Q25">+G5+G9+G15+G19+G24</f>
        <v>2032665</v>
      </c>
      <c r="H25" s="47">
        <f t="shared" si="4"/>
        <v>2032665</v>
      </c>
      <c r="I25" s="47">
        <f>+I5+I9+I15+I19+I24</f>
        <v>2032665</v>
      </c>
      <c r="J25" s="47">
        <f>+J5+J9+J15+J19+J24</f>
        <v>2032665</v>
      </c>
      <c r="K25" s="47">
        <f>+K5+K9+K15+K19+K24</f>
        <v>2032665</v>
      </c>
      <c r="L25" s="47">
        <f>+L5+L9+L15+L19+L24</f>
        <v>2032665</v>
      </c>
      <c r="M25" s="47">
        <f t="shared" si="4"/>
        <v>2032665</v>
      </c>
      <c r="N25" s="48">
        <f t="shared" si="4"/>
        <v>2032665</v>
      </c>
      <c r="O25" s="49">
        <f t="shared" si="4"/>
        <v>24392004</v>
      </c>
      <c r="P25" s="47">
        <f t="shared" si="4"/>
        <v>8222000</v>
      </c>
      <c r="Q25" s="50">
        <f t="shared" si="4"/>
        <v>8485000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1840424</v>
      </c>
      <c r="D28" s="19">
        <v>1840416</v>
      </c>
      <c r="E28" s="19">
        <v>1840416</v>
      </c>
      <c r="F28" s="19">
        <v>1840416</v>
      </c>
      <c r="G28" s="19">
        <v>1840416</v>
      </c>
      <c r="H28" s="19">
        <v>1840416</v>
      </c>
      <c r="I28" s="19">
        <v>1840416</v>
      </c>
      <c r="J28" s="19">
        <v>1840416</v>
      </c>
      <c r="K28" s="19">
        <v>1840416</v>
      </c>
      <c r="L28" s="19">
        <v>1840416</v>
      </c>
      <c r="M28" s="19">
        <v>1840416</v>
      </c>
      <c r="N28" s="20">
        <v>1840416</v>
      </c>
      <c r="O28" s="29">
        <v>22085000</v>
      </c>
      <c r="P28" s="19">
        <v>8222000</v>
      </c>
      <c r="Q28" s="20">
        <v>8485000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1840424</v>
      </c>
      <c r="D32" s="30">
        <f>SUM(D28:D31)</f>
        <v>1840416</v>
      </c>
      <c r="E32" s="30">
        <f>SUM(E28:E31)</f>
        <v>1840416</v>
      </c>
      <c r="F32" s="30">
        <f>SUM(F28:F31)</f>
        <v>1840416</v>
      </c>
      <c r="G32" s="30">
        <f aca="true" t="shared" si="5" ref="G32:Q32">SUM(G28:G31)</f>
        <v>1840416</v>
      </c>
      <c r="H32" s="30">
        <f t="shared" si="5"/>
        <v>1840416</v>
      </c>
      <c r="I32" s="30">
        <f>SUM(I28:I31)</f>
        <v>1840416</v>
      </c>
      <c r="J32" s="30">
        <f>SUM(J28:J31)</f>
        <v>1840416</v>
      </c>
      <c r="K32" s="30">
        <f>SUM(K28:K31)</f>
        <v>1840416</v>
      </c>
      <c r="L32" s="30">
        <f>SUM(L28:L31)</f>
        <v>1840416</v>
      </c>
      <c r="M32" s="30">
        <f t="shared" si="5"/>
        <v>1840416</v>
      </c>
      <c r="N32" s="31">
        <f t="shared" si="5"/>
        <v>1840416</v>
      </c>
      <c r="O32" s="32">
        <f t="shared" si="5"/>
        <v>22085000</v>
      </c>
      <c r="P32" s="30">
        <f t="shared" si="5"/>
        <v>8222000</v>
      </c>
      <c r="Q32" s="33">
        <f t="shared" si="5"/>
        <v>8485000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192265</v>
      </c>
      <c r="D35" s="19">
        <v>192249</v>
      </c>
      <c r="E35" s="19">
        <v>192249</v>
      </c>
      <c r="F35" s="19">
        <v>192249</v>
      </c>
      <c r="G35" s="19">
        <v>192249</v>
      </c>
      <c r="H35" s="19">
        <v>192249</v>
      </c>
      <c r="I35" s="19">
        <v>192249</v>
      </c>
      <c r="J35" s="19">
        <v>192249</v>
      </c>
      <c r="K35" s="19">
        <v>192249</v>
      </c>
      <c r="L35" s="19">
        <v>192249</v>
      </c>
      <c r="M35" s="19">
        <v>192249</v>
      </c>
      <c r="N35" s="20">
        <v>192249</v>
      </c>
      <c r="O35" s="21">
        <v>2307004</v>
      </c>
      <c r="P35" s="19"/>
      <c r="Q35" s="22"/>
    </row>
    <row r="36" spans="1:17" ht="13.5">
      <c r="A36" s="56" t="s">
        <v>53</v>
      </c>
      <c r="B36" s="6"/>
      <c r="C36" s="57">
        <f>SUM(C32:C35)</f>
        <v>2032689</v>
      </c>
      <c r="D36" s="57">
        <f>SUM(D32:D35)</f>
        <v>2032665</v>
      </c>
      <c r="E36" s="57">
        <f>SUM(E32:E35)</f>
        <v>2032665</v>
      </c>
      <c r="F36" s="57">
        <f>SUM(F32:F35)</f>
        <v>2032665</v>
      </c>
      <c r="G36" s="57">
        <f aca="true" t="shared" si="6" ref="G36:Q36">SUM(G32:G35)</f>
        <v>2032665</v>
      </c>
      <c r="H36" s="57">
        <f t="shared" si="6"/>
        <v>2032665</v>
      </c>
      <c r="I36" s="57">
        <f>SUM(I32:I35)</f>
        <v>2032665</v>
      </c>
      <c r="J36" s="57">
        <f>SUM(J32:J35)</f>
        <v>2032665</v>
      </c>
      <c r="K36" s="57">
        <f>SUM(K32:K35)</f>
        <v>2032665</v>
      </c>
      <c r="L36" s="57">
        <f>SUM(L32:L35)</f>
        <v>2032665</v>
      </c>
      <c r="M36" s="57">
        <f t="shared" si="6"/>
        <v>2032665</v>
      </c>
      <c r="N36" s="58">
        <f t="shared" si="6"/>
        <v>2032665</v>
      </c>
      <c r="O36" s="59">
        <f t="shared" si="6"/>
        <v>24392004</v>
      </c>
      <c r="P36" s="57">
        <f t="shared" si="6"/>
        <v>8222000</v>
      </c>
      <c r="Q36" s="60">
        <f t="shared" si="6"/>
        <v>8485000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623333</v>
      </c>
      <c r="D15" s="16">
        <f>SUM(D16:D18)</f>
        <v>623333</v>
      </c>
      <c r="E15" s="16">
        <f>SUM(E16:E18)</f>
        <v>623333</v>
      </c>
      <c r="F15" s="16">
        <f>SUM(F16:F18)</f>
        <v>623333</v>
      </c>
      <c r="G15" s="16">
        <f aca="true" t="shared" si="2" ref="G15:Q15">SUM(G16:G18)</f>
        <v>623333</v>
      </c>
      <c r="H15" s="16">
        <f t="shared" si="2"/>
        <v>623333</v>
      </c>
      <c r="I15" s="16">
        <f>SUM(I16:I18)</f>
        <v>623333</v>
      </c>
      <c r="J15" s="16">
        <f>SUM(J16:J18)</f>
        <v>623333</v>
      </c>
      <c r="K15" s="16">
        <f>SUM(K16:K18)</f>
        <v>623333</v>
      </c>
      <c r="L15" s="16">
        <f>SUM(L16:L18)</f>
        <v>623333</v>
      </c>
      <c r="M15" s="16">
        <f t="shared" si="2"/>
        <v>623333</v>
      </c>
      <c r="N15" s="17">
        <f>SUM(N16:N18)</f>
        <v>623337</v>
      </c>
      <c r="O15" s="27">
        <f t="shared" si="2"/>
        <v>7480000</v>
      </c>
      <c r="P15" s="16">
        <f t="shared" si="2"/>
        <v>7630000</v>
      </c>
      <c r="Q15" s="28">
        <f t="shared" si="2"/>
        <v>7845000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623333</v>
      </c>
      <c r="D17" s="19">
        <v>623333</v>
      </c>
      <c r="E17" s="19">
        <v>623333</v>
      </c>
      <c r="F17" s="19">
        <v>623333</v>
      </c>
      <c r="G17" s="19">
        <v>623333</v>
      </c>
      <c r="H17" s="19">
        <v>623333</v>
      </c>
      <c r="I17" s="19">
        <v>623333</v>
      </c>
      <c r="J17" s="19">
        <v>623333</v>
      </c>
      <c r="K17" s="19">
        <v>623333</v>
      </c>
      <c r="L17" s="19">
        <v>623333</v>
      </c>
      <c r="M17" s="19">
        <v>623333</v>
      </c>
      <c r="N17" s="20">
        <v>623337</v>
      </c>
      <c r="O17" s="21">
        <v>7480000</v>
      </c>
      <c r="P17" s="19">
        <v>7630000</v>
      </c>
      <c r="Q17" s="22">
        <v>7845000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416667</v>
      </c>
      <c r="D19" s="16">
        <f>SUM(D20:D23)</f>
        <v>416667</v>
      </c>
      <c r="E19" s="16">
        <f>SUM(E20:E23)</f>
        <v>416667</v>
      </c>
      <c r="F19" s="16">
        <f>SUM(F20:F23)</f>
        <v>416667</v>
      </c>
      <c r="G19" s="16">
        <f aca="true" t="shared" si="3" ref="G19:Q19">SUM(G20:G23)</f>
        <v>416667</v>
      </c>
      <c r="H19" s="16">
        <f t="shared" si="3"/>
        <v>416667</v>
      </c>
      <c r="I19" s="16">
        <f>SUM(I20:I23)</f>
        <v>416667</v>
      </c>
      <c r="J19" s="16">
        <f>SUM(J20:J23)</f>
        <v>416667</v>
      </c>
      <c r="K19" s="16">
        <f>SUM(K20:K23)</f>
        <v>416667</v>
      </c>
      <c r="L19" s="16">
        <f>SUM(L20:L23)</f>
        <v>416667</v>
      </c>
      <c r="M19" s="16">
        <f t="shared" si="3"/>
        <v>416667</v>
      </c>
      <c r="N19" s="17">
        <f>SUM(N20:N23)</f>
        <v>416663</v>
      </c>
      <c r="O19" s="27">
        <f t="shared" si="3"/>
        <v>5000000</v>
      </c>
      <c r="P19" s="16">
        <f t="shared" si="3"/>
        <v>3200000</v>
      </c>
      <c r="Q19" s="28">
        <f t="shared" si="3"/>
        <v>3376000</v>
      </c>
    </row>
    <row r="20" spans="1:17" ht="13.5">
      <c r="A20" s="3" t="s">
        <v>38</v>
      </c>
      <c r="B20" s="2"/>
      <c r="C20" s="19">
        <v>416667</v>
      </c>
      <c r="D20" s="19">
        <v>416667</v>
      </c>
      <c r="E20" s="19">
        <v>416667</v>
      </c>
      <c r="F20" s="19">
        <v>416667</v>
      </c>
      <c r="G20" s="19">
        <v>416667</v>
      </c>
      <c r="H20" s="19">
        <v>416667</v>
      </c>
      <c r="I20" s="19">
        <v>416667</v>
      </c>
      <c r="J20" s="19">
        <v>416667</v>
      </c>
      <c r="K20" s="19">
        <v>416667</v>
      </c>
      <c r="L20" s="19">
        <v>416667</v>
      </c>
      <c r="M20" s="19">
        <v>416667</v>
      </c>
      <c r="N20" s="20">
        <v>416663</v>
      </c>
      <c r="O20" s="21">
        <v>5000000</v>
      </c>
      <c r="P20" s="19">
        <v>3200000</v>
      </c>
      <c r="Q20" s="22">
        <v>3376000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1040000</v>
      </c>
      <c r="D25" s="47">
        <f>+D5+D9+D15+D19+D24</f>
        <v>1040000</v>
      </c>
      <c r="E25" s="47">
        <f>+E5+E9+E15+E19+E24</f>
        <v>1040000</v>
      </c>
      <c r="F25" s="47">
        <f>+F5+F9+F15+F19+F24</f>
        <v>1040000</v>
      </c>
      <c r="G25" s="47">
        <f aca="true" t="shared" si="4" ref="G25:Q25">+G5+G9+G15+G19+G24</f>
        <v>1040000</v>
      </c>
      <c r="H25" s="47">
        <f t="shared" si="4"/>
        <v>1040000</v>
      </c>
      <c r="I25" s="47">
        <f>+I5+I9+I15+I19+I24</f>
        <v>1040000</v>
      </c>
      <c r="J25" s="47">
        <f>+J5+J9+J15+J19+J24</f>
        <v>1040000</v>
      </c>
      <c r="K25" s="47">
        <f>+K5+K9+K15+K19+K24</f>
        <v>1040000</v>
      </c>
      <c r="L25" s="47">
        <f>+L5+L9+L15+L19+L24</f>
        <v>1040000</v>
      </c>
      <c r="M25" s="47">
        <f t="shared" si="4"/>
        <v>1040000</v>
      </c>
      <c r="N25" s="48">
        <f t="shared" si="4"/>
        <v>1040000</v>
      </c>
      <c r="O25" s="49">
        <f t="shared" si="4"/>
        <v>12480000</v>
      </c>
      <c r="P25" s="47">
        <f t="shared" si="4"/>
        <v>10830000</v>
      </c>
      <c r="Q25" s="50">
        <f t="shared" si="4"/>
        <v>11221000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1040000</v>
      </c>
      <c r="D28" s="19">
        <v>1040000</v>
      </c>
      <c r="E28" s="19">
        <v>1040000</v>
      </c>
      <c r="F28" s="19">
        <v>1040000</v>
      </c>
      <c r="G28" s="19">
        <v>1040000</v>
      </c>
      <c r="H28" s="19">
        <v>1040000</v>
      </c>
      <c r="I28" s="19">
        <v>1040000</v>
      </c>
      <c r="J28" s="19">
        <v>1040000</v>
      </c>
      <c r="K28" s="19">
        <v>1040000</v>
      </c>
      <c r="L28" s="19">
        <v>1040000</v>
      </c>
      <c r="M28" s="19">
        <v>1040000</v>
      </c>
      <c r="N28" s="20">
        <v>1040000</v>
      </c>
      <c r="O28" s="29">
        <v>12480000</v>
      </c>
      <c r="P28" s="19">
        <v>10830000</v>
      </c>
      <c r="Q28" s="20">
        <v>11221000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1040000</v>
      </c>
      <c r="D32" s="30">
        <f>SUM(D28:D31)</f>
        <v>1040000</v>
      </c>
      <c r="E32" s="30">
        <f>SUM(E28:E31)</f>
        <v>1040000</v>
      </c>
      <c r="F32" s="30">
        <f>SUM(F28:F31)</f>
        <v>1040000</v>
      </c>
      <c r="G32" s="30">
        <f aca="true" t="shared" si="5" ref="G32:Q32">SUM(G28:G31)</f>
        <v>1040000</v>
      </c>
      <c r="H32" s="30">
        <f t="shared" si="5"/>
        <v>1040000</v>
      </c>
      <c r="I32" s="30">
        <f>SUM(I28:I31)</f>
        <v>1040000</v>
      </c>
      <c r="J32" s="30">
        <f>SUM(J28:J31)</f>
        <v>1040000</v>
      </c>
      <c r="K32" s="30">
        <f>SUM(K28:K31)</f>
        <v>1040000</v>
      </c>
      <c r="L32" s="30">
        <f>SUM(L28:L31)</f>
        <v>1040000</v>
      </c>
      <c r="M32" s="30">
        <f t="shared" si="5"/>
        <v>1040000</v>
      </c>
      <c r="N32" s="31">
        <f t="shared" si="5"/>
        <v>1040000</v>
      </c>
      <c r="O32" s="32">
        <f t="shared" si="5"/>
        <v>12480000</v>
      </c>
      <c r="P32" s="30">
        <f t="shared" si="5"/>
        <v>10830000</v>
      </c>
      <c r="Q32" s="33">
        <f t="shared" si="5"/>
        <v>11221000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1040000</v>
      </c>
      <c r="D36" s="57">
        <f>SUM(D32:D35)</f>
        <v>1040000</v>
      </c>
      <c r="E36" s="57">
        <f>SUM(E32:E35)</f>
        <v>1040000</v>
      </c>
      <c r="F36" s="57">
        <f>SUM(F32:F35)</f>
        <v>1040000</v>
      </c>
      <c r="G36" s="57">
        <f aca="true" t="shared" si="6" ref="G36:Q36">SUM(G32:G35)</f>
        <v>1040000</v>
      </c>
      <c r="H36" s="57">
        <f t="shared" si="6"/>
        <v>1040000</v>
      </c>
      <c r="I36" s="57">
        <f>SUM(I32:I35)</f>
        <v>1040000</v>
      </c>
      <c r="J36" s="57">
        <f>SUM(J32:J35)</f>
        <v>1040000</v>
      </c>
      <c r="K36" s="57">
        <f>SUM(K32:K35)</f>
        <v>1040000</v>
      </c>
      <c r="L36" s="57">
        <f>SUM(L32:L35)</f>
        <v>1040000</v>
      </c>
      <c r="M36" s="57">
        <f t="shared" si="6"/>
        <v>1040000</v>
      </c>
      <c r="N36" s="58">
        <f t="shared" si="6"/>
        <v>1040000</v>
      </c>
      <c r="O36" s="59">
        <f t="shared" si="6"/>
        <v>12480000</v>
      </c>
      <c r="P36" s="57">
        <f t="shared" si="6"/>
        <v>10830000</v>
      </c>
      <c r="Q36" s="60">
        <f t="shared" si="6"/>
        <v>11221000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8337</v>
      </c>
      <c r="D5" s="16">
        <f>SUM(D6:D8)</f>
        <v>8333</v>
      </c>
      <c r="E5" s="16">
        <f>SUM(E6:E8)</f>
        <v>8333</v>
      </c>
      <c r="F5" s="16">
        <f>SUM(F6:F8)</f>
        <v>8333</v>
      </c>
      <c r="G5" s="16">
        <f aca="true" t="shared" si="0" ref="G5:Q5">SUM(G6:G8)</f>
        <v>8333</v>
      </c>
      <c r="H5" s="16">
        <f t="shared" si="0"/>
        <v>8333</v>
      </c>
      <c r="I5" s="16">
        <f>SUM(I6:I8)</f>
        <v>8333</v>
      </c>
      <c r="J5" s="16">
        <f>SUM(J6:J8)</f>
        <v>8333</v>
      </c>
      <c r="K5" s="16">
        <f>SUM(K6:K8)</f>
        <v>8333</v>
      </c>
      <c r="L5" s="16">
        <f>SUM(L6:L8)</f>
        <v>8333</v>
      </c>
      <c r="M5" s="16">
        <f t="shared" si="0"/>
        <v>8333</v>
      </c>
      <c r="N5" s="17">
        <f>SUM(N6:N8)</f>
        <v>8333</v>
      </c>
      <c r="O5" s="18">
        <f t="shared" si="0"/>
        <v>100000</v>
      </c>
      <c r="P5" s="16">
        <f t="shared" si="0"/>
        <v>120000</v>
      </c>
      <c r="Q5" s="17">
        <f t="shared" si="0"/>
        <v>93000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8337</v>
      </c>
      <c r="D7" s="23">
        <v>8333</v>
      </c>
      <c r="E7" s="23">
        <v>8333</v>
      </c>
      <c r="F7" s="23">
        <v>8333</v>
      </c>
      <c r="G7" s="23">
        <v>8333</v>
      </c>
      <c r="H7" s="23">
        <v>8333</v>
      </c>
      <c r="I7" s="23">
        <v>8333</v>
      </c>
      <c r="J7" s="23">
        <v>8333</v>
      </c>
      <c r="K7" s="23">
        <v>8333</v>
      </c>
      <c r="L7" s="23">
        <v>8333</v>
      </c>
      <c r="M7" s="23">
        <v>8333</v>
      </c>
      <c r="N7" s="24">
        <v>8333</v>
      </c>
      <c r="O7" s="25">
        <v>100000</v>
      </c>
      <c r="P7" s="23">
        <v>120000</v>
      </c>
      <c r="Q7" s="26">
        <v>93000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789587</v>
      </c>
      <c r="D15" s="16">
        <f>SUM(D16:D18)</f>
        <v>789583</v>
      </c>
      <c r="E15" s="16">
        <f>SUM(E16:E18)</f>
        <v>789583</v>
      </c>
      <c r="F15" s="16">
        <f>SUM(F16:F18)</f>
        <v>789583</v>
      </c>
      <c r="G15" s="16">
        <f aca="true" t="shared" si="2" ref="G15:Q15">SUM(G16:G18)</f>
        <v>789583</v>
      </c>
      <c r="H15" s="16">
        <f t="shared" si="2"/>
        <v>789583</v>
      </c>
      <c r="I15" s="16">
        <f>SUM(I16:I18)</f>
        <v>789583</v>
      </c>
      <c r="J15" s="16">
        <f>SUM(J16:J18)</f>
        <v>789583</v>
      </c>
      <c r="K15" s="16">
        <f>SUM(K16:K18)</f>
        <v>789583</v>
      </c>
      <c r="L15" s="16">
        <f>SUM(L16:L18)</f>
        <v>789583</v>
      </c>
      <c r="M15" s="16">
        <f t="shared" si="2"/>
        <v>789583</v>
      </c>
      <c r="N15" s="17">
        <f>SUM(N16:N18)</f>
        <v>789583</v>
      </c>
      <c r="O15" s="27">
        <f t="shared" si="2"/>
        <v>9475000</v>
      </c>
      <c r="P15" s="16">
        <f t="shared" si="2"/>
        <v>9694000</v>
      </c>
      <c r="Q15" s="28">
        <f t="shared" si="2"/>
        <v>10079000</v>
      </c>
    </row>
    <row r="16" spans="1:17" ht="13.5">
      <c r="A16" s="3" t="s">
        <v>34</v>
      </c>
      <c r="B16" s="2"/>
      <c r="C16" s="19">
        <v>789587</v>
      </c>
      <c r="D16" s="19">
        <v>789583</v>
      </c>
      <c r="E16" s="19">
        <v>789583</v>
      </c>
      <c r="F16" s="19">
        <v>789583</v>
      </c>
      <c r="G16" s="19">
        <v>789583</v>
      </c>
      <c r="H16" s="19">
        <v>789583</v>
      </c>
      <c r="I16" s="19">
        <v>789583</v>
      </c>
      <c r="J16" s="19">
        <v>789583</v>
      </c>
      <c r="K16" s="19">
        <v>789583</v>
      </c>
      <c r="L16" s="19">
        <v>789583</v>
      </c>
      <c r="M16" s="19">
        <v>789583</v>
      </c>
      <c r="N16" s="20">
        <v>789583</v>
      </c>
      <c r="O16" s="21">
        <v>9475000</v>
      </c>
      <c r="P16" s="19">
        <v>9694000</v>
      </c>
      <c r="Q16" s="22">
        <v>10079000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535837</v>
      </c>
      <c r="D19" s="16">
        <f>SUM(D20:D23)</f>
        <v>535833</v>
      </c>
      <c r="E19" s="16">
        <f>SUM(E20:E23)</f>
        <v>535833</v>
      </c>
      <c r="F19" s="16">
        <f>SUM(F20:F23)</f>
        <v>535833</v>
      </c>
      <c r="G19" s="16">
        <f aca="true" t="shared" si="3" ref="G19:Q19">SUM(G20:G23)</f>
        <v>535833</v>
      </c>
      <c r="H19" s="16">
        <f t="shared" si="3"/>
        <v>535833</v>
      </c>
      <c r="I19" s="16">
        <f>SUM(I20:I23)</f>
        <v>535833</v>
      </c>
      <c r="J19" s="16">
        <f>SUM(J20:J23)</f>
        <v>535833</v>
      </c>
      <c r="K19" s="16">
        <f>SUM(K20:K23)</f>
        <v>535833</v>
      </c>
      <c r="L19" s="16">
        <f>SUM(L20:L23)</f>
        <v>535833</v>
      </c>
      <c r="M19" s="16">
        <f t="shared" si="3"/>
        <v>535833</v>
      </c>
      <c r="N19" s="17">
        <f>SUM(N20:N23)</f>
        <v>535833</v>
      </c>
      <c r="O19" s="27">
        <f t="shared" si="3"/>
        <v>6430000</v>
      </c>
      <c r="P19" s="16">
        <f t="shared" si="3"/>
        <v>110001</v>
      </c>
      <c r="Q19" s="28">
        <f t="shared" si="3"/>
        <v>100001</v>
      </c>
    </row>
    <row r="20" spans="1:17" ht="13.5">
      <c r="A20" s="3" t="s">
        <v>38</v>
      </c>
      <c r="B20" s="2"/>
      <c r="C20" s="19">
        <v>498337</v>
      </c>
      <c r="D20" s="19">
        <v>498333</v>
      </c>
      <c r="E20" s="19">
        <v>498333</v>
      </c>
      <c r="F20" s="19">
        <v>498333</v>
      </c>
      <c r="G20" s="19">
        <v>498333</v>
      </c>
      <c r="H20" s="19">
        <v>498333</v>
      </c>
      <c r="I20" s="19">
        <v>498333</v>
      </c>
      <c r="J20" s="19">
        <v>498333</v>
      </c>
      <c r="K20" s="19">
        <v>498333</v>
      </c>
      <c r="L20" s="19">
        <v>498333</v>
      </c>
      <c r="M20" s="19">
        <v>498333</v>
      </c>
      <c r="N20" s="20">
        <v>498333</v>
      </c>
      <c r="O20" s="21">
        <v>5980000</v>
      </c>
      <c r="P20" s="19">
        <v>30000</v>
      </c>
      <c r="Q20" s="22">
        <v>30000</v>
      </c>
    </row>
    <row r="21" spans="1:17" ht="13.5">
      <c r="A21" s="3" t="s">
        <v>39</v>
      </c>
      <c r="B21" s="2"/>
      <c r="C21" s="19">
        <v>12500</v>
      </c>
      <c r="D21" s="19">
        <v>12500</v>
      </c>
      <c r="E21" s="19">
        <v>12500</v>
      </c>
      <c r="F21" s="19">
        <v>12500</v>
      </c>
      <c r="G21" s="19">
        <v>12500</v>
      </c>
      <c r="H21" s="19">
        <v>12500</v>
      </c>
      <c r="I21" s="19">
        <v>12500</v>
      </c>
      <c r="J21" s="19">
        <v>12500</v>
      </c>
      <c r="K21" s="19">
        <v>12500</v>
      </c>
      <c r="L21" s="19">
        <v>12500</v>
      </c>
      <c r="M21" s="19">
        <v>12500</v>
      </c>
      <c r="N21" s="20">
        <v>12500</v>
      </c>
      <c r="O21" s="21">
        <v>150000</v>
      </c>
      <c r="P21" s="19">
        <v>20000</v>
      </c>
      <c r="Q21" s="22">
        <v>10000</v>
      </c>
    </row>
    <row r="22" spans="1:17" ht="13.5">
      <c r="A22" s="3" t="s">
        <v>40</v>
      </c>
      <c r="B22" s="2"/>
      <c r="C22" s="23">
        <v>12500</v>
      </c>
      <c r="D22" s="23">
        <v>12500</v>
      </c>
      <c r="E22" s="23">
        <v>12500</v>
      </c>
      <c r="F22" s="23">
        <v>12500</v>
      </c>
      <c r="G22" s="23">
        <v>12500</v>
      </c>
      <c r="H22" s="23">
        <v>12500</v>
      </c>
      <c r="I22" s="23">
        <v>12500</v>
      </c>
      <c r="J22" s="23">
        <v>12500</v>
      </c>
      <c r="K22" s="23">
        <v>12500</v>
      </c>
      <c r="L22" s="23">
        <v>12500</v>
      </c>
      <c r="M22" s="23">
        <v>12500</v>
      </c>
      <c r="N22" s="24">
        <v>12500</v>
      </c>
      <c r="O22" s="25">
        <v>150000</v>
      </c>
      <c r="P22" s="23">
        <v>1</v>
      </c>
      <c r="Q22" s="26">
        <v>1</v>
      </c>
    </row>
    <row r="23" spans="1:17" ht="13.5">
      <c r="A23" s="3" t="s">
        <v>41</v>
      </c>
      <c r="B23" s="2"/>
      <c r="C23" s="19">
        <v>12500</v>
      </c>
      <c r="D23" s="19">
        <v>12500</v>
      </c>
      <c r="E23" s="19">
        <v>12500</v>
      </c>
      <c r="F23" s="19">
        <v>12500</v>
      </c>
      <c r="G23" s="19">
        <v>12500</v>
      </c>
      <c r="H23" s="19">
        <v>12500</v>
      </c>
      <c r="I23" s="19">
        <v>12500</v>
      </c>
      <c r="J23" s="19">
        <v>12500</v>
      </c>
      <c r="K23" s="19">
        <v>12500</v>
      </c>
      <c r="L23" s="19">
        <v>12500</v>
      </c>
      <c r="M23" s="19">
        <v>12500</v>
      </c>
      <c r="N23" s="20">
        <v>12500</v>
      </c>
      <c r="O23" s="21">
        <v>150000</v>
      </c>
      <c r="P23" s="19">
        <v>60000</v>
      </c>
      <c r="Q23" s="22">
        <v>60000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1333761</v>
      </c>
      <c r="D25" s="47">
        <f>+D5+D9+D15+D19+D24</f>
        <v>1333749</v>
      </c>
      <c r="E25" s="47">
        <f>+E5+E9+E15+E19+E24</f>
        <v>1333749</v>
      </c>
      <c r="F25" s="47">
        <f>+F5+F9+F15+F19+F24</f>
        <v>1333749</v>
      </c>
      <c r="G25" s="47">
        <f aca="true" t="shared" si="4" ref="G25:Q25">+G5+G9+G15+G19+G24</f>
        <v>1333749</v>
      </c>
      <c r="H25" s="47">
        <f t="shared" si="4"/>
        <v>1333749</v>
      </c>
      <c r="I25" s="47">
        <f>+I5+I9+I15+I19+I24</f>
        <v>1333749</v>
      </c>
      <c r="J25" s="47">
        <f>+J5+J9+J15+J19+J24</f>
        <v>1333749</v>
      </c>
      <c r="K25" s="47">
        <f>+K5+K9+K15+K19+K24</f>
        <v>1333749</v>
      </c>
      <c r="L25" s="47">
        <f>+L5+L9+L15+L19+L24</f>
        <v>1333749</v>
      </c>
      <c r="M25" s="47">
        <f t="shared" si="4"/>
        <v>1333749</v>
      </c>
      <c r="N25" s="48">
        <f t="shared" si="4"/>
        <v>1333749</v>
      </c>
      <c r="O25" s="49">
        <f t="shared" si="4"/>
        <v>16005000</v>
      </c>
      <c r="P25" s="47">
        <f t="shared" si="4"/>
        <v>9924001</v>
      </c>
      <c r="Q25" s="50">
        <f t="shared" si="4"/>
        <v>10272001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1333761</v>
      </c>
      <c r="D28" s="19">
        <v>1333749</v>
      </c>
      <c r="E28" s="19">
        <v>1333749</v>
      </c>
      <c r="F28" s="19">
        <v>1333749</v>
      </c>
      <c r="G28" s="19">
        <v>1333749</v>
      </c>
      <c r="H28" s="19">
        <v>1333749</v>
      </c>
      <c r="I28" s="19">
        <v>1333749</v>
      </c>
      <c r="J28" s="19">
        <v>1333749</v>
      </c>
      <c r="K28" s="19">
        <v>1333749</v>
      </c>
      <c r="L28" s="19">
        <v>1333749</v>
      </c>
      <c r="M28" s="19">
        <v>1333749</v>
      </c>
      <c r="N28" s="20">
        <v>1333749</v>
      </c>
      <c r="O28" s="29">
        <v>15905000</v>
      </c>
      <c r="P28" s="19">
        <v>9804001</v>
      </c>
      <c r="Q28" s="20">
        <v>10179001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100000</v>
      </c>
      <c r="P31" s="19">
        <v>120000</v>
      </c>
      <c r="Q31" s="22">
        <v>93000</v>
      </c>
    </row>
    <row r="32" spans="1:17" ht="13.5">
      <c r="A32" s="54" t="s">
        <v>50</v>
      </c>
      <c r="B32" s="2"/>
      <c r="C32" s="30">
        <f>SUM(C28:C31)</f>
        <v>1333761</v>
      </c>
      <c r="D32" s="30">
        <f>SUM(D28:D31)</f>
        <v>1333749</v>
      </c>
      <c r="E32" s="30">
        <f>SUM(E28:E31)</f>
        <v>1333749</v>
      </c>
      <c r="F32" s="30">
        <f>SUM(F28:F31)</f>
        <v>1333749</v>
      </c>
      <c r="G32" s="30">
        <f aca="true" t="shared" si="5" ref="G32:Q32">SUM(G28:G31)</f>
        <v>1333749</v>
      </c>
      <c r="H32" s="30">
        <f t="shared" si="5"/>
        <v>1333749</v>
      </c>
      <c r="I32" s="30">
        <f>SUM(I28:I31)</f>
        <v>1333749</v>
      </c>
      <c r="J32" s="30">
        <f>SUM(J28:J31)</f>
        <v>1333749</v>
      </c>
      <c r="K32" s="30">
        <f>SUM(K28:K31)</f>
        <v>1333749</v>
      </c>
      <c r="L32" s="30">
        <f>SUM(L28:L31)</f>
        <v>1333749</v>
      </c>
      <c r="M32" s="30">
        <f t="shared" si="5"/>
        <v>1333749</v>
      </c>
      <c r="N32" s="31">
        <f t="shared" si="5"/>
        <v>1333749</v>
      </c>
      <c r="O32" s="32">
        <f t="shared" si="5"/>
        <v>16005000</v>
      </c>
      <c r="P32" s="30">
        <f t="shared" si="5"/>
        <v>9924001</v>
      </c>
      <c r="Q32" s="33">
        <f t="shared" si="5"/>
        <v>10272001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1333761</v>
      </c>
      <c r="D36" s="57">
        <f>SUM(D32:D35)</f>
        <v>1333749</v>
      </c>
      <c r="E36" s="57">
        <f>SUM(E32:E35)</f>
        <v>1333749</v>
      </c>
      <c r="F36" s="57">
        <f>SUM(F32:F35)</f>
        <v>1333749</v>
      </c>
      <c r="G36" s="57">
        <f aca="true" t="shared" si="6" ref="G36:Q36">SUM(G32:G35)</f>
        <v>1333749</v>
      </c>
      <c r="H36" s="57">
        <f t="shared" si="6"/>
        <v>1333749</v>
      </c>
      <c r="I36" s="57">
        <f>SUM(I32:I35)</f>
        <v>1333749</v>
      </c>
      <c r="J36" s="57">
        <f>SUM(J32:J35)</f>
        <v>1333749</v>
      </c>
      <c r="K36" s="57">
        <f>SUM(K32:K35)</f>
        <v>1333749</v>
      </c>
      <c r="L36" s="57">
        <f>SUM(L32:L35)</f>
        <v>1333749</v>
      </c>
      <c r="M36" s="57">
        <f t="shared" si="6"/>
        <v>1333749</v>
      </c>
      <c r="N36" s="58">
        <f t="shared" si="6"/>
        <v>1333749</v>
      </c>
      <c r="O36" s="59">
        <f t="shared" si="6"/>
        <v>16005000</v>
      </c>
      <c r="P36" s="57">
        <f t="shared" si="6"/>
        <v>9924001</v>
      </c>
      <c r="Q36" s="60">
        <f t="shared" si="6"/>
        <v>10272001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50000</v>
      </c>
      <c r="D9" s="16">
        <f>SUM(D10:D14)</f>
        <v>50000</v>
      </c>
      <c r="E9" s="16">
        <f>SUM(E10:E14)</f>
        <v>50000</v>
      </c>
      <c r="F9" s="16">
        <f>SUM(F10:F14)</f>
        <v>50000</v>
      </c>
      <c r="G9" s="16">
        <f aca="true" t="shared" si="1" ref="G9:Q9">SUM(G10:G14)</f>
        <v>50000</v>
      </c>
      <c r="H9" s="16">
        <f t="shared" si="1"/>
        <v>50000</v>
      </c>
      <c r="I9" s="16">
        <f>SUM(I10:I14)</f>
        <v>50000</v>
      </c>
      <c r="J9" s="16">
        <f>SUM(J10:J14)</f>
        <v>50000</v>
      </c>
      <c r="K9" s="16">
        <f>SUM(K10:K14)</f>
        <v>50000</v>
      </c>
      <c r="L9" s="16">
        <f>SUM(L10:L14)</f>
        <v>50000</v>
      </c>
      <c r="M9" s="16">
        <f t="shared" si="1"/>
        <v>50000</v>
      </c>
      <c r="N9" s="17">
        <f>SUM(N10:N14)</f>
        <v>50000</v>
      </c>
      <c r="O9" s="27">
        <f t="shared" si="1"/>
        <v>600000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50000</v>
      </c>
      <c r="D10" s="19">
        <v>50000</v>
      </c>
      <c r="E10" s="19">
        <v>50000</v>
      </c>
      <c r="F10" s="19">
        <v>50000</v>
      </c>
      <c r="G10" s="19">
        <v>50000</v>
      </c>
      <c r="H10" s="19">
        <v>50000</v>
      </c>
      <c r="I10" s="19">
        <v>50000</v>
      </c>
      <c r="J10" s="19">
        <v>50000</v>
      </c>
      <c r="K10" s="19">
        <v>50000</v>
      </c>
      <c r="L10" s="19">
        <v>50000</v>
      </c>
      <c r="M10" s="19">
        <v>50000</v>
      </c>
      <c r="N10" s="20">
        <v>50000</v>
      </c>
      <c r="O10" s="21">
        <v>600000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666675</v>
      </c>
      <c r="D15" s="16">
        <f>SUM(D16:D18)</f>
        <v>666666</v>
      </c>
      <c r="E15" s="16">
        <f>SUM(E16:E18)</f>
        <v>666666</v>
      </c>
      <c r="F15" s="16">
        <f>SUM(F16:F18)</f>
        <v>666666</v>
      </c>
      <c r="G15" s="16">
        <f aca="true" t="shared" si="2" ref="G15:Q15">SUM(G16:G18)</f>
        <v>666666</v>
      </c>
      <c r="H15" s="16">
        <f t="shared" si="2"/>
        <v>666666</v>
      </c>
      <c r="I15" s="16">
        <f>SUM(I16:I18)</f>
        <v>666666</v>
      </c>
      <c r="J15" s="16">
        <f>SUM(J16:J18)</f>
        <v>666666</v>
      </c>
      <c r="K15" s="16">
        <f>SUM(K16:K18)</f>
        <v>666666</v>
      </c>
      <c r="L15" s="16">
        <f>SUM(L16:L18)</f>
        <v>666666</v>
      </c>
      <c r="M15" s="16">
        <f t="shared" si="2"/>
        <v>666666</v>
      </c>
      <c r="N15" s="17">
        <f>SUM(N16:N18)</f>
        <v>666666</v>
      </c>
      <c r="O15" s="27">
        <f t="shared" si="2"/>
        <v>8000001</v>
      </c>
      <c r="P15" s="16">
        <f t="shared" si="2"/>
        <v>8480001</v>
      </c>
      <c r="Q15" s="28">
        <f t="shared" si="2"/>
        <v>8988801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666675</v>
      </c>
      <c r="D17" s="19">
        <v>666666</v>
      </c>
      <c r="E17" s="19">
        <v>666666</v>
      </c>
      <c r="F17" s="19">
        <v>666666</v>
      </c>
      <c r="G17" s="19">
        <v>666666</v>
      </c>
      <c r="H17" s="19">
        <v>666666</v>
      </c>
      <c r="I17" s="19">
        <v>666666</v>
      </c>
      <c r="J17" s="19">
        <v>666666</v>
      </c>
      <c r="K17" s="19">
        <v>666666</v>
      </c>
      <c r="L17" s="19">
        <v>666666</v>
      </c>
      <c r="M17" s="19">
        <v>666666</v>
      </c>
      <c r="N17" s="20">
        <v>666666</v>
      </c>
      <c r="O17" s="21">
        <v>8000001</v>
      </c>
      <c r="P17" s="19">
        <v>8480001</v>
      </c>
      <c r="Q17" s="22">
        <v>8988801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940763</v>
      </c>
      <c r="D19" s="16">
        <f>SUM(D20:D23)</f>
        <v>940749</v>
      </c>
      <c r="E19" s="16">
        <f>SUM(E20:E23)</f>
        <v>940749</v>
      </c>
      <c r="F19" s="16">
        <f>SUM(F20:F23)</f>
        <v>940749</v>
      </c>
      <c r="G19" s="16">
        <f aca="true" t="shared" si="3" ref="G19:Q19">SUM(G20:G23)</f>
        <v>940749</v>
      </c>
      <c r="H19" s="16">
        <f t="shared" si="3"/>
        <v>940749</v>
      </c>
      <c r="I19" s="16">
        <f>SUM(I20:I23)</f>
        <v>940749</v>
      </c>
      <c r="J19" s="16">
        <f>SUM(J20:J23)</f>
        <v>940749</v>
      </c>
      <c r="K19" s="16">
        <f>SUM(K20:K23)</f>
        <v>940749</v>
      </c>
      <c r="L19" s="16">
        <f>SUM(L20:L23)</f>
        <v>940749</v>
      </c>
      <c r="M19" s="16">
        <f t="shared" si="3"/>
        <v>940749</v>
      </c>
      <c r="N19" s="17">
        <f>SUM(N20:N23)</f>
        <v>940749</v>
      </c>
      <c r="O19" s="27">
        <f t="shared" si="3"/>
        <v>11289002</v>
      </c>
      <c r="P19" s="16">
        <f t="shared" si="3"/>
        <v>10376340</v>
      </c>
      <c r="Q19" s="28">
        <f t="shared" si="3"/>
        <v>10998920</v>
      </c>
    </row>
    <row r="20" spans="1:17" ht="13.5">
      <c r="A20" s="3" t="s">
        <v>38</v>
      </c>
      <c r="B20" s="2"/>
      <c r="C20" s="19">
        <v>92500</v>
      </c>
      <c r="D20" s="19">
        <v>92500</v>
      </c>
      <c r="E20" s="19">
        <v>92500</v>
      </c>
      <c r="F20" s="19">
        <v>92500</v>
      </c>
      <c r="G20" s="19">
        <v>92500</v>
      </c>
      <c r="H20" s="19">
        <v>92500</v>
      </c>
      <c r="I20" s="19">
        <v>92500</v>
      </c>
      <c r="J20" s="19">
        <v>92500</v>
      </c>
      <c r="K20" s="19">
        <v>92500</v>
      </c>
      <c r="L20" s="19">
        <v>92500</v>
      </c>
      <c r="M20" s="19">
        <v>92500</v>
      </c>
      <c r="N20" s="20">
        <v>92500</v>
      </c>
      <c r="O20" s="21">
        <v>1110000</v>
      </c>
      <c r="P20" s="19">
        <v>1176600</v>
      </c>
      <c r="Q20" s="22">
        <v>1247196</v>
      </c>
    </row>
    <row r="21" spans="1:17" ht="13.5">
      <c r="A21" s="3" t="s">
        <v>39</v>
      </c>
      <c r="B21" s="2"/>
      <c r="C21" s="19">
        <v>723262</v>
      </c>
      <c r="D21" s="19">
        <v>723249</v>
      </c>
      <c r="E21" s="19">
        <v>723249</v>
      </c>
      <c r="F21" s="19">
        <v>723249</v>
      </c>
      <c r="G21" s="19">
        <v>723249</v>
      </c>
      <c r="H21" s="19">
        <v>723249</v>
      </c>
      <c r="I21" s="19">
        <v>723249</v>
      </c>
      <c r="J21" s="19">
        <v>723249</v>
      </c>
      <c r="K21" s="19">
        <v>723249</v>
      </c>
      <c r="L21" s="19">
        <v>723249</v>
      </c>
      <c r="M21" s="19">
        <v>723249</v>
      </c>
      <c r="N21" s="20">
        <v>723249</v>
      </c>
      <c r="O21" s="21">
        <v>8679001</v>
      </c>
      <c r="P21" s="19">
        <v>9199740</v>
      </c>
      <c r="Q21" s="22">
        <v>9751724</v>
      </c>
    </row>
    <row r="22" spans="1:17" ht="13.5">
      <c r="A22" s="3" t="s">
        <v>40</v>
      </c>
      <c r="B22" s="2"/>
      <c r="C22" s="23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v>1</v>
      </c>
      <c r="P22" s="23"/>
      <c r="Q22" s="26"/>
    </row>
    <row r="23" spans="1:17" ht="13.5">
      <c r="A23" s="3" t="s">
        <v>41</v>
      </c>
      <c r="B23" s="2"/>
      <c r="C23" s="19">
        <v>125000</v>
      </c>
      <c r="D23" s="19">
        <v>125000</v>
      </c>
      <c r="E23" s="19">
        <v>125000</v>
      </c>
      <c r="F23" s="19">
        <v>125000</v>
      </c>
      <c r="G23" s="19">
        <v>125000</v>
      </c>
      <c r="H23" s="19">
        <v>125000</v>
      </c>
      <c r="I23" s="19">
        <v>125000</v>
      </c>
      <c r="J23" s="19">
        <v>125000</v>
      </c>
      <c r="K23" s="19">
        <v>125000</v>
      </c>
      <c r="L23" s="19">
        <v>125000</v>
      </c>
      <c r="M23" s="19">
        <v>125000</v>
      </c>
      <c r="N23" s="20">
        <v>125000</v>
      </c>
      <c r="O23" s="21">
        <v>1500000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1657438</v>
      </c>
      <c r="D25" s="47">
        <f>+D5+D9+D15+D19+D24</f>
        <v>1657415</v>
      </c>
      <c r="E25" s="47">
        <f>+E5+E9+E15+E19+E24</f>
        <v>1657415</v>
      </c>
      <c r="F25" s="47">
        <f>+F5+F9+F15+F19+F24</f>
        <v>1657415</v>
      </c>
      <c r="G25" s="47">
        <f aca="true" t="shared" si="4" ref="G25:Q25">+G5+G9+G15+G19+G24</f>
        <v>1657415</v>
      </c>
      <c r="H25" s="47">
        <f t="shared" si="4"/>
        <v>1657415</v>
      </c>
      <c r="I25" s="47">
        <f>+I5+I9+I15+I19+I24</f>
        <v>1657415</v>
      </c>
      <c r="J25" s="47">
        <f>+J5+J9+J15+J19+J24</f>
        <v>1657415</v>
      </c>
      <c r="K25" s="47">
        <f>+K5+K9+K15+K19+K24</f>
        <v>1657415</v>
      </c>
      <c r="L25" s="47">
        <f>+L5+L9+L15+L19+L24</f>
        <v>1657415</v>
      </c>
      <c r="M25" s="47">
        <f t="shared" si="4"/>
        <v>1657415</v>
      </c>
      <c r="N25" s="48">
        <f t="shared" si="4"/>
        <v>1657415</v>
      </c>
      <c r="O25" s="49">
        <f t="shared" si="4"/>
        <v>19889003</v>
      </c>
      <c r="P25" s="47">
        <f t="shared" si="4"/>
        <v>18856341</v>
      </c>
      <c r="Q25" s="50">
        <f t="shared" si="4"/>
        <v>19987721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1657438</v>
      </c>
      <c r="D28" s="19">
        <v>1657415</v>
      </c>
      <c r="E28" s="19">
        <v>1657415</v>
      </c>
      <c r="F28" s="19">
        <v>1657415</v>
      </c>
      <c r="G28" s="19">
        <v>1657415</v>
      </c>
      <c r="H28" s="19">
        <v>1657415</v>
      </c>
      <c r="I28" s="19">
        <v>1657415</v>
      </c>
      <c r="J28" s="19">
        <v>1657415</v>
      </c>
      <c r="K28" s="19">
        <v>1657415</v>
      </c>
      <c r="L28" s="19">
        <v>1657415</v>
      </c>
      <c r="M28" s="19">
        <v>1657415</v>
      </c>
      <c r="N28" s="20">
        <v>1657415</v>
      </c>
      <c r="O28" s="29">
        <v>19889003</v>
      </c>
      <c r="P28" s="19">
        <v>18856341</v>
      </c>
      <c r="Q28" s="20">
        <v>19987721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1657438</v>
      </c>
      <c r="D32" s="30">
        <f>SUM(D28:D31)</f>
        <v>1657415</v>
      </c>
      <c r="E32" s="30">
        <f>SUM(E28:E31)</f>
        <v>1657415</v>
      </c>
      <c r="F32" s="30">
        <f>SUM(F28:F31)</f>
        <v>1657415</v>
      </c>
      <c r="G32" s="30">
        <f aca="true" t="shared" si="5" ref="G32:Q32">SUM(G28:G31)</f>
        <v>1657415</v>
      </c>
      <c r="H32" s="30">
        <f t="shared" si="5"/>
        <v>1657415</v>
      </c>
      <c r="I32" s="30">
        <f>SUM(I28:I31)</f>
        <v>1657415</v>
      </c>
      <c r="J32" s="30">
        <f>SUM(J28:J31)</f>
        <v>1657415</v>
      </c>
      <c r="K32" s="30">
        <f>SUM(K28:K31)</f>
        <v>1657415</v>
      </c>
      <c r="L32" s="30">
        <f>SUM(L28:L31)</f>
        <v>1657415</v>
      </c>
      <c r="M32" s="30">
        <f t="shared" si="5"/>
        <v>1657415</v>
      </c>
      <c r="N32" s="31">
        <f t="shared" si="5"/>
        <v>1657415</v>
      </c>
      <c r="O32" s="32">
        <f t="shared" si="5"/>
        <v>19889003</v>
      </c>
      <c r="P32" s="30">
        <f t="shared" si="5"/>
        <v>18856341</v>
      </c>
      <c r="Q32" s="33">
        <f t="shared" si="5"/>
        <v>19987721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1657438</v>
      </c>
      <c r="D36" s="57">
        <f>SUM(D32:D35)</f>
        <v>1657415</v>
      </c>
      <c r="E36" s="57">
        <f>SUM(E32:E35)</f>
        <v>1657415</v>
      </c>
      <c r="F36" s="57">
        <f>SUM(F32:F35)</f>
        <v>1657415</v>
      </c>
      <c r="G36" s="57">
        <f aca="true" t="shared" si="6" ref="G36:Q36">SUM(G32:G35)</f>
        <v>1657415</v>
      </c>
      <c r="H36" s="57">
        <f t="shared" si="6"/>
        <v>1657415</v>
      </c>
      <c r="I36" s="57">
        <f>SUM(I32:I35)</f>
        <v>1657415</v>
      </c>
      <c r="J36" s="57">
        <f>SUM(J32:J35)</f>
        <v>1657415</v>
      </c>
      <c r="K36" s="57">
        <f>SUM(K32:K35)</f>
        <v>1657415</v>
      </c>
      <c r="L36" s="57">
        <f>SUM(L32:L35)</f>
        <v>1657415</v>
      </c>
      <c r="M36" s="57">
        <f t="shared" si="6"/>
        <v>1657415</v>
      </c>
      <c r="N36" s="58">
        <f t="shared" si="6"/>
        <v>1657415</v>
      </c>
      <c r="O36" s="59">
        <f t="shared" si="6"/>
        <v>19889003</v>
      </c>
      <c r="P36" s="57">
        <f t="shared" si="6"/>
        <v>18856341</v>
      </c>
      <c r="Q36" s="60">
        <f t="shared" si="6"/>
        <v>19987721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346840</v>
      </c>
      <c r="D5" s="16">
        <f>SUM(D6:D8)</f>
        <v>346868</v>
      </c>
      <c r="E5" s="16">
        <f>SUM(E6:E8)</f>
        <v>346868</v>
      </c>
      <c r="F5" s="16">
        <f>SUM(F6:F8)</f>
        <v>346868</v>
      </c>
      <c r="G5" s="16">
        <f aca="true" t="shared" si="0" ref="G5:Q5">SUM(G6:G8)</f>
        <v>346868</v>
      </c>
      <c r="H5" s="16">
        <f t="shared" si="0"/>
        <v>346868</v>
      </c>
      <c r="I5" s="16">
        <f>SUM(I6:I8)</f>
        <v>346868</v>
      </c>
      <c r="J5" s="16">
        <f>SUM(J6:J8)</f>
        <v>346868</v>
      </c>
      <c r="K5" s="16">
        <f>SUM(K6:K8)</f>
        <v>346868</v>
      </c>
      <c r="L5" s="16">
        <f>SUM(L6:L8)</f>
        <v>346868</v>
      </c>
      <c r="M5" s="16">
        <f t="shared" si="0"/>
        <v>346868</v>
      </c>
      <c r="N5" s="17">
        <f>SUM(N6:N8)</f>
        <v>346868</v>
      </c>
      <c r="O5" s="18">
        <f t="shared" si="0"/>
        <v>4162388</v>
      </c>
      <c r="P5" s="16">
        <f t="shared" si="0"/>
        <v>4558548</v>
      </c>
      <c r="Q5" s="17">
        <f t="shared" si="0"/>
        <v>4927397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346840</v>
      </c>
      <c r="D7" s="23">
        <v>346868</v>
      </c>
      <c r="E7" s="23">
        <v>346868</v>
      </c>
      <c r="F7" s="23">
        <v>346868</v>
      </c>
      <c r="G7" s="23">
        <v>346868</v>
      </c>
      <c r="H7" s="23">
        <v>346868</v>
      </c>
      <c r="I7" s="23">
        <v>346868</v>
      </c>
      <c r="J7" s="23">
        <v>346868</v>
      </c>
      <c r="K7" s="23">
        <v>346868</v>
      </c>
      <c r="L7" s="23">
        <v>346868</v>
      </c>
      <c r="M7" s="23">
        <v>346868</v>
      </c>
      <c r="N7" s="24">
        <v>346868</v>
      </c>
      <c r="O7" s="25">
        <v>4162388</v>
      </c>
      <c r="P7" s="23">
        <v>4558548</v>
      </c>
      <c r="Q7" s="26">
        <v>4927397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438715</v>
      </c>
      <c r="D9" s="16">
        <f>SUM(D10:D14)</f>
        <v>438735</v>
      </c>
      <c r="E9" s="16">
        <f>SUM(E10:E14)</f>
        <v>438735</v>
      </c>
      <c r="F9" s="16">
        <f>SUM(F10:F14)</f>
        <v>438735</v>
      </c>
      <c r="G9" s="16">
        <f aca="true" t="shared" si="1" ref="G9:Q9">SUM(G10:G14)</f>
        <v>438735</v>
      </c>
      <c r="H9" s="16">
        <f t="shared" si="1"/>
        <v>438735</v>
      </c>
      <c r="I9" s="16">
        <f>SUM(I10:I14)</f>
        <v>438735</v>
      </c>
      <c r="J9" s="16">
        <f>SUM(J10:J14)</f>
        <v>438735</v>
      </c>
      <c r="K9" s="16">
        <f>SUM(K10:K14)</f>
        <v>438735</v>
      </c>
      <c r="L9" s="16">
        <f>SUM(L10:L14)</f>
        <v>438735</v>
      </c>
      <c r="M9" s="16">
        <f t="shared" si="1"/>
        <v>438735</v>
      </c>
      <c r="N9" s="17">
        <f>SUM(N10:N14)</f>
        <v>438735</v>
      </c>
      <c r="O9" s="27">
        <f t="shared" si="1"/>
        <v>5264800</v>
      </c>
      <c r="P9" s="16">
        <f t="shared" si="1"/>
        <v>3627360</v>
      </c>
      <c r="Q9" s="28">
        <f t="shared" si="1"/>
        <v>3823237</v>
      </c>
    </row>
    <row r="10" spans="1:17" ht="13.5">
      <c r="A10" s="3" t="s">
        <v>28</v>
      </c>
      <c r="B10" s="2"/>
      <c r="C10" s="19">
        <v>438715</v>
      </c>
      <c r="D10" s="19">
        <v>438735</v>
      </c>
      <c r="E10" s="19">
        <v>438735</v>
      </c>
      <c r="F10" s="19">
        <v>438735</v>
      </c>
      <c r="G10" s="19">
        <v>438735</v>
      </c>
      <c r="H10" s="19">
        <v>438735</v>
      </c>
      <c r="I10" s="19">
        <v>438735</v>
      </c>
      <c r="J10" s="19">
        <v>438735</v>
      </c>
      <c r="K10" s="19">
        <v>438735</v>
      </c>
      <c r="L10" s="19">
        <v>438735</v>
      </c>
      <c r="M10" s="19">
        <v>438735</v>
      </c>
      <c r="N10" s="20">
        <v>438735</v>
      </c>
      <c r="O10" s="21">
        <v>5264800</v>
      </c>
      <c r="P10" s="19">
        <v>3627360</v>
      </c>
      <c r="Q10" s="22">
        <v>3823237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1533822</v>
      </c>
      <c r="D15" s="16">
        <f>SUM(D16:D18)</f>
        <v>1533830</v>
      </c>
      <c r="E15" s="16">
        <f>SUM(E16:E18)</f>
        <v>1533830</v>
      </c>
      <c r="F15" s="16">
        <f>SUM(F16:F18)</f>
        <v>1533830</v>
      </c>
      <c r="G15" s="16">
        <f aca="true" t="shared" si="2" ref="G15:Q15">SUM(G16:G18)</f>
        <v>1533830</v>
      </c>
      <c r="H15" s="16">
        <f t="shared" si="2"/>
        <v>1533830</v>
      </c>
      <c r="I15" s="16">
        <f>SUM(I16:I18)</f>
        <v>1533830</v>
      </c>
      <c r="J15" s="16">
        <f>SUM(J16:J18)</f>
        <v>1533830</v>
      </c>
      <c r="K15" s="16">
        <f>SUM(K16:K18)</f>
        <v>1533830</v>
      </c>
      <c r="L15" s="16">
        <f>SUM(L16:L18)</f>
        <v>1533830</v>
      </c>
      <c r="M15" s="16">
        <f t="shared" si="2"/>
        <v>1533830</v>
      </c>
      <c r="N15" s="17">
        <f>SUM(N16:N18)</f>
        <v>1533830</v>
      </c>
      <c r="O15" s="27">
        <f t="shared" si="2"/>
        <v>18405952</v>
      </c>
      <c r="P15" s="16">
        <f t="shared" si="2"/>
        <v>19398306</v>
      </c>
      <c r="Q15" s="28">
        <f t="shared" si="2"/>
        <v>21735264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1533822</v>
      </c>
      <c r="D17" s="19">
        <v>1533830</v>
      </c>
      <c r="E17" s="19">
        <v>1533830</v>
      </c>
      <c r="F17" s="19">
        <v>1533830</v>
      </c>
      <c r="G17" s="19">
        <v>1533830</v>
      </c>
      <c r="H17" s="19">
        <v>1533830</v>
      </c>
      <c r="I17" s="19">
        <v>1533830</v>
      </c>
      <c r="J17" s="19">
        <v>1533830</v>
      </c>
      <c r="K17" s="19">
        <v>1533830</v>
      </c>
      <c r="L17" s="19">
        <v>1533830</v>
      </c>
      <c r="M17" s="19">
        <v>1533830</v>
      </c>
      <c r="N17" s="20">
        <v>1533830</v>
      </c>
      <c r="O17" s="21">
        <v>18405952</v>
      </c>
      <c r="P17" s="19">
        <v>19398306</v>
      </c>
      <c r="Q17" s="22">
        <v>21735264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7709801</v>
      </c>
      <c r="D19" s="16">
        <f>SUM(D20:D23)</f>
        <v>7709818</v>
      </c>
      <c r="E19" s="16">
        <f>SUM(E20:E23)</f>
        <v>7709818</v>
      </c>
      <c r="F19" s="16">
        <f>SUM(F20:F23)</f>
        <v>7709818</v>
      </c>
      <c r="G19" s="16">
        <f aca="true" t="shared" si="3" ref="G19:Q19">SUM(G20:G23)</f>
        <v>7709818</v>
      </c>
      <c r="H19" s="16">
        <f t="shared" si="3"/>
        <v>7709818</v>
      </c>
      <c r="I19" s="16">
        <f>SUM(I20:I23)</f>
        <v>7709818</v>
      </c>
      <c r="J19" s="16">
        <f>SUM(J20:J23)</f>
        <v>7709818</v>
      </c>
      <c r="K19" s="16">
        <f>SUM(K20:K23)</f>
        <v>7709818</v>
      </c>
      <c r="L19" s="16">
        <f>SUM(L20:L23)</f>
        <v>7709818</v>
      </c>
      <c r="M19" s="16">
        <f t="shared" si="3"/>
        <v>7709818</v>
      </c>
      <c r="N19" s="17">
        <f>SUM(N20:N23)</f>
        <v>7709818</v>
      </c>
      <c r="O19" s="27">
        <f t="shared" si="3"/>
        <v>92517799</v>
      </c>
      <c r="P19" s="16">
        <f t="shared" si="3"/>
        <v>150398796</v>
      </c>
      <c r="Q19" s="28">
        <f t="shared" si="3"/>
        <v>148284232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6043138</v>
      </c>
      <c r="D21" s="19">
        <v>6043151</v>
      </c>
      <c r="E21" s="19">
        <v>6043151</v>
      </c>
      <c r="F21" s="19">
        <v>6043151</v>
      </c>
      <c r="G21" s="19">
        <v>6043151</v>
      </c>
      <c r="H21" s="19">
        <v>6043151</v>
      </c>
      <c r="I21" s="19">
        <v>6043151</v>
      </c>
      <c r="J21" s="19">
        <v>6043151</v>
      </c>
      <c r="K21" s="19">
        <v>6043151</v>
      </c>
      <c r="L21" s="19">
        <v>6043151</v>
      </c>
      <c r="M21" s="19">
        <v>6043151</v>
      </c>
      <c r="N21" s="20">
        <v>6043151</v>
      </c>
      <c r="O21" s="21">
        <v>72517799</v>
      </c>
      <c r="P21" s="19">
        <v>129278796</v>
      </c>
      <c r="Q21" s="22">
        <v>128205690</v>
      </c>
    </row>
    <row r="22" spans="1:17" ht="13.5">
      <c r="A22" s="3" t="s">
        <v>40</v>
      </c>
      <c r="B22" s="2"/>
      <c r="C22" s="23">
        <v>1666663</v>
      </c>
      <c r="D22" s="23">
        <v>1666667</v>
      </c>
      <c r="E22" s="23">
        <v>1666667</v>
      </c>
      <c r="F22" s="23">
        <v>1666667</v>
      </c>
      <c r="G22" s="23">
        <v>1666667</v>
      </c>
      <c r="H22" s="23">
        <v>1666667</v>
      </c>
      <c r="I22" s="23">
        <v>1666667</v>
      </c>
      <c r="J22" s="23">
        <v>1666667</v>
      </c>
      <c r="K22" s="23">
        <v>1666667</v>
      </c>
      <c r="L22" s="23">
        <v>1666667</v>
      </c>
      <c r="M22" s="23">
        <v>1666667</v>
      </c>
      <c r="N22" s="24">
        <v>1666667</v>
      </c>
      <c r="O22" s="25">
        <v>20000000</v>
      </c>
      <c r="P22" s="23">
        <v>21120000</v>
      </c>
      <c r="Q22" s="26">
        <v>20078542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10029178</v>
      </c>
      <c r="D25" s="47">
        <f>+D5+D9+D15+D19+D24</f>
        <v>10029251</v>
      </c>
      <c r="E25" s="47">
        <f>+E5+E9+E15+E19+E24</f>
        <v>10029251</v>
      </c>
      <c r="F25" s="47">
        <f>+F5+F9+F15+F19+F24</f>
        <v>10029251</v>
      </c>
      <c r="G25" s="47">
        <f aca="true" t="shared" si="4" ref="G25:Q25">+G5+G9+G15+G19+G24</f>
        <v>10029251</v>
      </c>
      <c r="H25" s="47">
        <f t="shared" si="4"/>
        <v>10029251</v>
      </c>
      <c r="I25" s="47">
        <f>+I5+I9+I15+I19+I24</f>
        <v>10029251</v>
      </c>
      <c r="J25" s="47">
        <f>+J5+J9+J15+J19+J24</f>
        <v>10029251</v>
      </c>
      <c r="K25" s="47">
        <f>+K5+K9+K15+K19+K24</f>
        <v>10029251</v>
      </c>
      <c r="L25" s="47">
        <f>+L5+L9+L15+L19+L24</f>
        <v>10029251</v>
      </c>
      <c r="M25" s="47">
        <f t="shared" si="4"/>
        <v>10029251</v>
      </c>
      <c r="N25" s="48">
        <f t="shared" si="4"/>
        <v>10029251</v>
      </c>
      <c r="O25" s="49">
        <f t="shared" si="4"/>
        <v>120350939</v>
      </c>
      <c r="P25" s="47">
        <f t="shared" si="4"/>
        <v>177983010</v>
      </c>
      <c r="Q25" s="50">
        <f t="shared" si="4"/>
        <v>178770130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8918634</v>
      </c>
      <c r="D28" s="19">
        <v>8918647</v>
      </c>
      <c r="E28" s="19">
        <v>8918647</v>
      </c>
      <c r="F28" s="19">
        <v>8918647</v>
      </c>
      <c r="G28" s="19">
        <v>8918647</v>
      </c>
      <c r="H28" s="19">
        <v>8918647</v>
      </c>
      <c r="I28" s="19">
        <v>8918647</v>
      </c>
      <c r="J28" s="19">
        <v>8918647</v>
      </c>
      <c r="K28" s="19">
        <v>8918647</v>
      </c>
      <c r="L28" s="19">
        <v>8918647</v>
      </c>
      <c r="M28" s="19">
        <v>8918647</v>
      </c>
      <c r="N28" s="20">
        <v>8918647</v>
      </c>
      <c r="O28" s="29">
        <v>107023751</v>
      </c>
      <c r="P28" s="19">
        <v>165678702</v>
      </c>
      <c r="Q28" s="20">
        <v>165678702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8918634</v>
      </c>
      <c r="D32" s="30">
        <f>SUM(D28:D31)</f>
        <v>8918647</v>
      </c>
      <c r="E32" s="30">
        <f>SUM(E28:E31)</f>
        <v>8918647</v>
      </c>
      <c r="F32" s="30">
        <f>SUM(F28:F31)</f>
        <v>8918647</v>
      </c>
      <c r="G32" s="30">
        <f aca="true" t="shared" si="5" ref="G32:Q32">SUM(G28:G31)</f>
        <v>8918647</v>
      </c>
      <c r="H32" s="30">
        <f t="shared" si="5"/>
        <v>8918647</v>
      </c>
      <c r="I32" s="30">
        <f>SUM(I28:I31)</f>
        <v>8918647</v>
      </c>
      <c r="J32" s="30">
        <f>SUM(J28:J31)</f>
        <v>8918647</v>
      </c>
      <c r="K32" s="30">
        <f>SUM(K28:K31)</f>
        <v>8918647</v>
      </c>
      <c r="L32" s="30">
        <f>SUM(L28:L31)</f>
        <v>8918647</v>
      </c>
      <c r="M32" s="30">
        <f t="shared" si="5"/>
        <v>8918647</v>
      </c>
      <c r="N32" s="31">
        <f t="shared" si="5"/>
        <v>8918647</v>
      </c>
      <c r="O32" s="32">
        <f t="shared" si="5"/>
        <v>107023751</v>
      </c>
      <c r="P32" s="30">
        <f t="shared" si="5"/>
        <v>165678702</v>
      </c>
      <c r="Q32" s="33">
        <f t="shared" si="5"/>
        <v>165678702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1110544</v>
      </c>
      <c r="D35" s="19">
        <v>1110604</v>
      </c>
      <c r="E35" s="19">
        <v>1110604</v>
      </c>
      <c r="F35" s="19">
        <v>1110604</v>
      </c>
      <c r="G35" s="19">
        <v>1110604</v>
      </c>
      <c r="H35" s="19">
        <v>1110604</v>
      </c>
      <c r="I35" s="19">
        <v>1110604</v>
      </c>
      <c r="J35" s="19">
        <v>1110604</v>
      </c>
      <c r="K35" s="19">
        <v>1110604</v>
      </c>
      <c r="L35" s="19">
        <v>1110604</v>
      </c>
      <c r="M35" s="19">
        <v>1110604</v>
      </c>
      <c r="N35" s="20">
        <v>1110604</v>
      </c>
      <c r="O35" s="21">
        <v>13327188</v>
      </c>
      <c r="P35" s="19">
        <v>12304308</v>
      </c>
      <c r="Q35" s="22">
        <v>13091428</v>
      </c>
    </row>
    <row r="36" spans="1:17" ht="13.5">
      <c r="A36" s="56" t="s">
        <v>53</v>
      </c>
      <c r="B36" s="6"/>
      <c r="C36" s="57">
        <f>SUM(C32:C35)</f>
        <v>10029178</v>
      </c>
      <c r="D36" s="57">
        <f>SUM(D32:D35)</f>
        <v>10029251</v>
      </c>
      <c r="E36" s="57">
        <f>SUM(E32:E35)</f>
        <v>10029251</v>
      </c>
      <c r="F36" s="57">
        <f>SUM(F32:F35)</f>
        <v>10029251</v>
      </c>
      <c r="G36" s="57">
        <f aca="true" t="shared" si="6" ref="G36:Q36">SUM(G32:G35)</f>
        <v>10029251</v>
      </c>
      <c r="H36" s="57">
        <f t="shared" si="6"/>
        <v>10029251</v>
      </c>
      <c r="I36" s="57">
        <f>SUM(I32:I35)</f>
        <v>10029251</v>
      </c>
      <c r="J36" s="57">
        <f>SUM(J32:J35)</f>
        <v>10029251</v>
      </c>
      <c r="K36" s="57">
        <f>SUM(K32:K35)</f>
        <v>10029251</v>
      </c>
      <c r="L36" s="57">
        <f>SUM(L32:L35)</f>
        <v>10029251</v>
      </c>
      <c r="M36" s="57">
        <f t="shared" si="6"/>
        <v>10029251</v>
      </c>
      <c r="N36" s="58">
        <f t="shared" si="6"/>
        <v>10029251</v>
      </c>
      <c r="O36" s="59">
        <f t="shared" si="6"/>
        <v>120350939</v>
      </c>
      <c r="P36" s="57">
        <f t="shared" si="6"/>
        <v>177983010</v>
      </c>
      <c r="Q36" s="60">
        <f t="shared" si="6"/>
        <v>178770130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850817</v>
      </c>
      <c r="D5" s="16">
        <f>SUM(D6:D8)</f>
        <v>850809</v>
      </c>
      <c r="E5" s="16">
        <f>SUM(E6:E8)</f>
        <v>850809</v>
      </c>
      <c r="F5" s="16">
        <f>SUM(F6:F8)</f>
        <v>850809</v>
      </c>
      <c r="G5" s="16">
        <f aca="true" t="shared" si="0" ref="G5:Q5">SUM(G6:G8)</f>
        <v>850809</v>
      </c>
      <c r="H5" s="16">
        <f t="shared" si="0"/>
        <v>850809</v>
      </c>
      <c r="I5" s="16">
        <f>SUM(I6:I8)</f>
        <v>850809</v>
      </c>
      <c r="J5" s="16">
        <f>SUM(J6:J8)</f>
        <v>850809</v>
      </c>
      <c r="K5" s="16">
        <f>SUM(K6:K8)</f>
        <v>850809</v>
      </c>
      <c r="L5" s="16">
        <f>SUM(L6:L8)</f>
        <v>850809</v>
      </c>
      <c r="M5" s="16">
        <f t="shared" si="0"/>
        <v>850809</v>
      </c>
      <c r="N5" s="17">
        <f>SUM(N6:N8)</f>
        <v>850814</v>
      </c>
      <c r="O5" s="18">
        <f t="shared" si="0"/>
        <v>10209721</v>
      </c>
      <c r="P5" s="16">
        <f t="shared" si="0"/>
        <v>6</v>
      </c>
      <c r="Q5" s="17">
        <f t="shared" si="0"/>
        <v>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850817</v>
      </c>
      <c r="D7" s="23">
        <v>850809</v>
      </c>
      <c r="E7" s="23">
        <v>850809</v>
      </c>
      <c r="F7" s="23">
        <v>850809</v>
      </c>
      <c r="G7" s="23">
        <v>850809</v>
      </c>
      <c r="H7" s="23">
        <v>850809</v>
      </c>
      <c r="I7" s="23">
        <v>850809</v>
      </c>
      <c r="J7" s="23">
        <v>850809</v>
      </c>
      <c r="K7" s="23">
        <v>850809</v>
      </c>
      <c r="L7" s="23">
        <v>850809</v>
      </c>
      <c r="M7" s="23">
        <v>850809</v>
      </c>
      <c r="N7" s="24">
        <v>850814</v>
      </c>
      <c r="O7" s="25">
        <v>10209721</v>
      </c>
      <c r="P7" s="23">
        <v>6</v>
      </c>
      <c r="Q7" s="26">
        <v>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87535</v>
      </c>
      <c r="D9" s="16">
        <f>SUM(D10:D14)</f>
        <v>87533</v>
      </c>
      <c r="E9" s="16">
        <f>SUM(E10:E14)</f>
        <v>87533</v>
      </c>
      <c r="F9" s="16">
        <f>SUM(F10:F14)</f>
        <v>87533</v>
      </c>
      <c r="G9" s="16">
        <f aca="true" t="shared" si="1" ref="G9:Q9">SUM(G10:G14)</f>
        <v>87533</v>
      </c>
      <c r="H9" s="16">
        <f t="shared" si="1"/>
        <v>87533</v>
      </c>
      <c r="I9" s="16">
        <f>SUM(I10:I14)</f>
        <v>87533</v>
      </c>
      <c r="J9" s="16">
        <f>SUM(J10:J14)</f>
        <v>87533</v>
      </c>
      <c r="K9" s="16">
        <f>SUM(K10:K14)</f>
        <v>87533</v>
      </c>
      <c r="L9" s="16">
        <f>SUM(L10:L14)</f>
        <v>87533</v>
      </c>
      <c r="M9" s="16">
        <f t="shared" si="1"/>
        <v>87533</v>
      </c>
      <c r="N9" s="17">
        <f>SUM(N10:N14)</f>
        <v>87533</v>
      </c>
      <c r="O9" s="27">
        <f t="shared" si="1"/>
        <v>1050398</v>
      </c>
      <c r="P9" s="16">
        <f t="shared" si="1"/>
        <v>1107119</v>
      </c>
      <c r="Q9" s="28">
        <f t="shared" si="1"/>
        <v>1166904</v>
      </c>
    </row>
    <row r="10" spans="1:17" ht="13.5">
      <c r="A10" s="3" t="s">
        <v>28</v>
      </c>
      <c r="B10" s="2"/>
      <c r="C10" s="19">
        <v>87535</v>
      </c>
      <c r="D10" s="19">
        <v>87533</v>
      </c>
      <c r="E10" s="19">
        <v>87533</v>
      </c>
      <c r="F10" s="19">
        <v>87533</v>
      </c>
      <c r="G10" s="19">
        <v>87533</v>
      </c>
      <c r="H10" s="19">
        <v>87533</v>
      </c>
      <c r="I10" s="19">
        <v>87533</v>
      </c>
      <c r="J10" s="19">
        <v>87533</v>
      </c>
      <c r="K10" s="19">
        <v>87533</v>
      </c>
      <c r="L10" s="19">
        <v>87533</v>
      </c>
      <c r="M10" s="19">
        <v>87533</v>
      </c>
      <c r="N10" s="20">
        <v>87533</v>
      </c>
      <c r="O10" s="21">
        <v>1050398</v>
      </c>
      <c r="P10" s="19">
        <v>1107119</v>
      </c>
      <c r="Q10" s="22">
        <v>1166904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310000</v>
      </c>
      <c r="D15" s="16">
        <f>SUM(D16:D18)</f>
        <v>310000</v>
      </c>
      <c r="E15" s="16">
        <f>SUM(E16:E18)</f>
        <v>310000</v>
      </c>
      <c r="F15" s="16">
        <f>SUM(F16:F18)</f>
        <v>310000</v>
      </c>
      <c r="G15" s="16">
        <f aca="true" t="shared" si="2" ref="G15:Q15">SUM(G16:G18)</f>
        <v>310000</v>
      </c>
      <c r="H15" s="16">
        <f t="shared" si="2"/>
        <v>310000</v>
      </c>
      <c r="I15" s="16">
        <f>SUM(I16:I18)</f>
        <v>310000</v>
      </c>
      <c r="J15" s="16">
        <f>SUM(J16:J18)</f>
        <v>310000</v>
      </c>
      <c r="K15" s="16">
        <f>SUM(K16:K18)</f>
        <v>310000</v>
      </c>
      <c r="L15" s="16">
        <f>SUM(L16:L18)</f>
        <v>310000</v>
      </c>
      <c r="M15" s="16">
        <f t="shared" si="2"/>
        <v>310000</v>
      </c>
      <c r="N15" s="17">
        <f>SUM(N16:N18)</f>
        <v>310000</v>
      </c>
      <c r="O15" s="27">
        <f t="shared" si="2"/>
        <v>3720000</v>
      </c>
      <c r="P15" s="16">
        <f t="shared" si="2"/>
        <v>3920880</v>
      </c>
      <c r="Q15" s="28">
        <f t="shared" si="2"/>
        <v>4132608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310000</v>
      </c>
      <c r="D17" s="19">
        <v>310000</v>
      </c>
      <c r="E17" s="19">
        <v>310000</v>
      </c>
      <c r="F17" s="19">
        <v>310000</v>
      </c>
      <c r="G17" s="19">
        <v>310000</v>
      </c>
      <c r="H17" s="19">
        <v>310000</v>
      </c>
      <c r="I17" s="19">
        <v>310000</v>
      </c>
      <c r="J17" s="19">
        <v>310000</v>
      </c>
      <c r="K17" s="19">
        <v>310000</v>
      </c>
      <c r="L17" s="19">
        <v>310000</v>
      </c>
      <c r="M17" s="19">
        <v>310000</v>
      </c>
      <c r="N17" s="20">
        <v>310000</v>
      </c>
      <c r="O17" s="21">
        <v>3720000</v>
      </c>
      <c r="P17" s="19">
        <v>3920880</v>
      </c>
      <c r="Q17" s="22">
        <v>4132608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2396813</v>
      </c>
      <c r="D19" s="16">
        <f>SUM(D20:D23)</f>
        <v>2396799</v>
      </c>
      <c r="E19" s="16">
        <f>SUM(E20:E23)</f>
        <v>2396799</v>
      </c>
      <c r="F19" s="16">
        <f>SUM(F20:F23)</f>
        <v>2396799</v>
      </c>
      <c r="G19" s="16">
        <f aca="true" t="shared" si="3" ref="G19:Q19">SUM(G20:G23)</f>
        <v>2396799</v>
      </c>
      <c r="H19" s="16">
        <f t="shared" si="3"/>
        <v>2396799</v>
      </c>
      <c r="I19" s="16">
        <f>SUM(I20:I23)</f>
        <v>2396799</v>
      </c>
      <c r="J19" s="16">
        <f>SUM(J20:J23)</f>
        <v>2396799</v>
      </c>
      <c r="K19" s="16">
        <f>SUM(K20:K23)</f>
        <v>2396799</v>
      </c>
      <c r="L19" s="16">
        <f>SUM(L20:L23)</f>
        <v>2396799</v>
      </c>
      <c r="M19" s="16">
        <f t="shared" si="3"/>
        <v>2396799</v>
      </c>
      <c r="N19" s="17">
        <f>SUM(N20:N23)</f>
        <v>2396806</v>
      </c>
      <c r="O19" s="27">
        <f t="shared" si="3"/>
        <v>28761609</v>
      </c>
      <c r="P19" s="16">
        <f t="shared" si="3"/>
        <v>21061007</v>
      </c>
      <c r="Q19" s="28">
        <f t="shared" si="3"/>
        <v>22867495</v>
      </c>
    </row>
    <row r="20" spans="1:17" ht="13.5">
      <c r="A20" s="3" t="s">
        <v>38</v>
      </c>
      <c r="B20" s="2"/>
      <c r="C20" s="19">
        <v>827000</v>
      </c>
      <c r="D20" s="19">
        <v>827000</v>
      </c>
      <c r="E20" s="19">
        <v>827000</v>
      </c>
      <c r="F20" s="19">
        <v>827000</v>
      </c>
      <c r="G20" s="19">
        <v>827000</v>
      </c>
      <c r="H20" s="19">
        <v>827000</v>
      </c>
      <c r="I20" s="19">
        <v>827000</v>
      </c>
      <c r="J20" s="19">
        <v>827000</v>
      </c>
      <c r="K20" s="19">
        <v>827000</v>
      </c>
      <c r="L20" s="19">
        <v>827000</v>
      </c>
      <c r="M20" s="19">
        <v>827000</v>
      </c>
      <c r="N20" s="20">
        <v>827004</v>
      </c>
      <c r="O20" s="21">
        <v>9924004</v>
      </c>
      <c r="P20" s="19">
        <v>1280004</v>
      </c>
      <c r="Q20" s="22">
        <v>1350004</v>
      </c>
    </row>
    <row r="21" spans="1:17" ht="13.5">
      <c r="A21" s="3" t="s">
        <v>39</v>
      </c>
      <c r="B21" s="2"/>
      <c r="C21" s="19">
        <v>583337</v>
      </c>
      <c r="D21" s="19">
        <v>583333</v>
      </c>
      <c r="E21" s="19">
        <v>583333</v>
      </c>
      <c r="F21" s="19">
        <v>583333</v>
      </c>
      <c r="G21" s="19">
        <v>583333</v>
      </c>
      <c r="H21" s="19">
        <v>583333</v>
      </c>
      <c r="I21" s="19">
        <v>583333</v>
      </c>
      <c r="J21" s="19">
        <v>583333</v>
      </c>
      <c r="K21" s="19">
        <v>583333</v>
      </c>
      <c r="L21" s="19">
        <v>583333</v>
      </c>
      <c r="M21" s="19">
        <v>583333</v>
      </c>
      <c r="N21" s="20">
        <v>583335</v>
      </c>
      <c r="O21" s="21">
        <v>7000002</v>
      </c>
      <c r="P21" s="19">
        <v>7500002</v>
      </c>
      <c r="Q21" s="22">
        <v>8500002</v>
      </c>
    </row>
    <row r="22" spans="1:17" ht="13.5">
      <c r="A22" s="3" t="s">
        <v>40</v>
      </c>
      <c r="B22" s="2"/>
      <c r="C22" s="23">
        <v>656431</v>
      </c>
      <c r="D22" s="23">
        <v>656421</v>
      </c>
      <c r="E22" s="23">
        <v>656421</v>
      </c>
      <c r="F22" s="23">
        <v>656421</v>
      </c>
      <c r="G22" s="23">
        <v>656421</v>
      </c>
      <c r="H22" s="23">
        <v>656421</v>
      </c>
      <c r="I22" s="23">
        <v>656421</v>
      </c>
      <c r="J22" s="23">
        <v>656421</v>
      </c>
      <c r="K22" s="23">
        <v>656421</v>
      </c>
      <c r="L22" s="23">
        <v>656421</v>
      </c>
      <c r="M22" s="23">
        <v>656421</v>
      </c>
      <c r="N22" s="24">
        <v>656422</v>
      </c>
      <c r="O22" s="25">
        <v>7877063</v>
      </c>
      <c r="P22" s="23">
        <v>8106592</v>
      </c>
      <c r="Q22" s="26">
        <v>8617662</v>
      </c>
    </row>
    <row r="23" spans="1:17" ht="13.5">
      <c r="A23" s="3" t="s">
        <v>41</v>
      </c>
      <c r="B23" s="2"/>
      <c r="C23" s="19">
        <v>330045</v>
      </c>
      <c r="D23" s="19">
        <v>330045</v>
      </c>
      <c r="E23" s="19">
        <v>330045</v>
      </c>
      <c r="F23" s="19">
        <v>330045</v>
      </c>
      <c r="G23" s="19">
        <v>330045</v>
      </c>
      <c r="H23" s="19">
        <v>330045</v>
      </c>
      <c r="I23" s="19">
        <v>330045</v>
      </c>
      <c r="J23" s="19">
        <v>330045</v>
      </c>
      <c r="K23" s="19">
        <v>330045</v>
      </c>
      <c r="L23" s="19">
        <v>330045</v>
      </c>
      <c r="M23" s="19">
        <v>330045</v>
      </c>
      <c r="N23" s="20">
        <v>330045</v>
      </c>
      <c r="O23" s="21">
        <v>3960540</v>
      </c>
      <c r="P23" s="19">
        <v>4174409</v>
      </c>
      <c r="Q23" s="22">
        <v>4399827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3645165</v>
      </c>
      <c r="D25" s="47">
        <f>+D5+D9+D15+D19+D24</f>
        <v>3645141</v>
      </c>
      <c r="E25" s="47">
        <f>+E5+E9+E15+E19+E24</f>
        <v>3645141</v>
      </c>
      <c r="F25" s="47">
        <f>+F5+F9+F15+F19+F24</f>
        <v>3645141</v>
      </c>
      <c r="G25" s="47">
        <f aca="true" t="shared" si="4" ref="G25:Q25">+G5+G9+G15+G19+G24</f>
        <v>3645141</v>
      </c>
      <c r="H25" s="47">
        <f t="shared" si="4"/>
        <v>3645141</v>
      </c>
      <c r="I25" s="47">
        <f>+I5+I9+I15+I19+I24</f>
        <v>3645141</v>
      </c>
      <c r="J25" s="47">
        <f>+J5+J9+J15+J19+J24</f>
        <v>3645141</v>
      </c>
      <c r="K25" s="47">
        <f>+K5+K9+K15+K19+K24</f>
        <v>3645141</v>
      </c>
      <c r="L25" s="47">
        <f>+L5+L9+L15+L19+L24</f>
        <v>3645141</v>
      </c>
      <c r="M25" s="47">
        <f t="shared" si="4"/>
        <v>3645141</v>
      </c>
      <c r="N25" s="48">
        <f t="shared" si="4"/>
        <v>3645153</v>
      </c>
      <c r="O25" s="49">
        <f t="shared" si="4"/>
        <v>43741728</v>
      </c>
      <c r="P25" s="47">
        <f t="shared" si="4"/>
        <v>26089012</v>
      </c>
      <c r="Q25" s="50">
        <f t="shared" si="4"/>
        <v>28167013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2794348</v>
      </c>
      <c r="D28" s="19">
        <v>2794332</v>
      </c>
      <c r="E28" s="19">
        <v>2794332</v>
      </c>
      <c r="F28" s="19">
        <v>2794332</v>
      </c>
      <c r="G28" s="19">
        <v>2794332</v>
      </c>
      <c r="H28" s="19">
        <v>2794332</v>
      </c>
      <c r="I28" s="19">
        <v>2794332</v>
      </c>
      <c r="J28" s="19">
        <v>2794332</v>
      </c>
      <c r="K28" s="19">
        <v>2794332</v>
      </c>
      <c r="L28" s="19">
        <v>2794332</v>
      </c>
      <c r="M28" s="19">
        <v>2794332</v>
      </c>
      <c r="N28" s="20">
        <v>2794339</v>
      </c>
      <c r="O28" s="29">
        <v>33532007</v>
      </c>
      <c r="P28" s="19">
        <v>26089006</v>
      </c>
      <c r="Q28" s="20">
        <v>28167007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2794348</v>
      </c>
      <c r="D32" s="30">
        <f>SUM(D28:D31)</f>
        <v>2794332</v>
      </c>
      <c r="E32" s="30">
        <f>SUM(E28:E31)</f>
        <v>2794332</v>
      </c>
      <c r="F32" s="30">
        <f>SUM(F28:F31)</f>
        <v>2794332</v>
      </c>
      <c r="G32" s="30">
        <f aca="true" t="shared" si="5" ref="G32:Q32">SUM(G28:G31)</f>
        <v>2794332</v>
      </c>
      <c r="H32" s="30">
        <f t="shared" si="5"/>
        <v>2794332</v>
      </c>
      <c r="I32" s="30">
        <f>SUM(I28:I31)</f>
        <v>2794332</v>
      </c>
      <c r="J32" s="30">
        <f>SUM(J28:J31)</f>
        <v>2794332</v>
      </c>
      <c r="K32" s="30">
        <f>SUM(K28:K31)</f>
        <v>2794332</v>
      </c>
      <c r="L32" s="30">
        <f>SUM(L28:L31)</f>
        <v>2794332</v>
      </c>
      <c r="M32" s="30">
        <f t="shared" si="5"/>
        <v>2794332</v>
      </c>
      <c r="N32" s="31">
        <f t="shared" si="5"/>
        <v>2794339</v>
      </c>
      <c r="O32" s="32">
        <f t="shared" si="5"/>
        <v>33532007</v>
      </c>
      <c r="P32" s="30">
        <f t="shared" si="5"/>
        <v>26089006</v>
      </c>
      <c r="Q32" s="33">
        <f t="shared" si="5"/>
        <v>28167007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850817</v>
      </c>
      <c r="D35" s="19">
        <v>850809</v>
      </c>
      <c r="E35" s="19">
        <v>850809</v>
      </c>
      <c r="F35" s="19">
        <v>850809</v>
      </c>
      <c r="G35" s="19">
        <v>850809</v>
      </c>
      <c r="H35" s="19">
        <v>850809</v>
      </c>
      <c r="I35" s="19">
        <v>850809</v>
      </c>
      <c r="J35" s="19">
        <v>850809</v>
      </c>
      <c r="K35" s="19">
        <v>850809</v>
      </c>
      <c r="L35" s="19">
        <v>850809</v>
      </c>
      <c r="M35" s="19">
        <v>850809</v>
      </c>
      <c r="N35" s="20">
        <v>850811</v>
      </c>
      <c r="O35" s="21">
        <v>10209718</v>
      </c>
      <c r="P35" s="19">
        <v>3</v>
      </c>
      <c r="Q35" s="22">
        <v>3</v>
      </c>
    </row>
    <row r="36" spans="1:17" ht="13.5">
      <c r="A36" s="56" t="s">
        <v>53</v>
      </c>
      <c r="B36" s="6"/>
      <c r="C36" s="57">
        <f>SUM(C32:C35)</f>
        <v>3645165</v>
      </c>
      <c r="D36" s="57">
        <f>SUM(D32:D35)</f>
        <v>3645141</v>
      </c>
      <c r="E36" s="57">
        <f>SUM(E32:E35)</f>
        <v>3645141</v>
      </c>
      <c r="F36" s="57">
        <f>SUM(F32:F35)</f>
        <v>3645141</v>
      </c>
      <c r="G36" s="57">
        <f aca="true" t="shared" si="6" ref="G36:Q36">SUM(G32:G35)</f>
        <v>3645141</v>
      </c>
      <c r="H36" s="57">
        <f t="shared" si="6"/>
        <v>3645141</v>
      </c>
      <c r="I36" s="57">
        <f>SUM(I32:I35)</f>
        <v>3645141</v>
      </c>
      <c r="J36" s="57">
        <f>SUM(J32:J35)</f>
        <v>3645141</v>
      </c>
      <c r="K36" s="57">
        <f>SUM(K32:K35)</f>
        <v>3645141</v>
      </c>
      <c r="L36" s="57">
        <f>SUM(L32:L35)</f>
        <v>3645141</v>
      </c>
      <c r="M36" s="57">
        <f t="shared" si="6"/>
        <v>3645141</v>
      </c>
      <c r="N36" s="58">
        <f t="shared" si="6"/>
        <v>3645150</v>
      </c>
      <c r="O36" s="59">
        <f t="shared" si="6"/>
        <v>43741725</v>
      </c>
      <c r="P36" s="57">
        <f t="shared" si="6"/>
        <v>26089009</v>
      </c>
      <c r="Q36" s="60">
        <f t="shared" si="6"/>
        <v>28167010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75000</v>
      </c>
      <c r="D5" s="16">
        <f>SUM(D6:D8)</f>
        <v>75000</v>
      </c>
      <c r="E5" s="16">
        <f>SUM(E6:E8)</f>
        <v>75000</v>
      </c>
      <c r="F5" s="16">
        <f>SUM(F6:F8)</f>
        <v>75000</v>
      </c>
      <c r="G5" s="16">
        <f aca="true" t="shared" si="0" ref="G5:Q5">SUM(G6:G8)</f>
        <v>75000</v>
      </c>
      <c r="H5" s="16">
        <f t="shared" si="0"/>
        <v>75000</v>
      </c>
      <c r="I5" s="16">
        <f>SUM(I6:I8)</f>
        <v>75000</v>
      </c>
      <c r="J5" s="16">
        <f>SUM(J6:J8)</f>
        <v>75000</v>
      </c>
      <c r="K5" s="16">
        <f>SUM(K6:K8)</f>
        <v>75000</v>
      </c>
      <c r="L5" s="16">
        <f>SUM(L6:L8)</f>
        <v>75000</v>
      </c>
      <c r="M5" s="16">
        <f t="shared" si="0"/>
        <v>75000</v>
      </c>
      <c r="N5" s="17">
        <f>SUM(N6:N8)</f>
        <v>75000</v>
      </c>
      <c r="O5" s="18">
        <f t="shared" si="0"/>
        <v>900000</v>
      </c>
      <c r="P5" s="16">
        <f t="shared" si="0"/>
        <v>682500</v>
      </c>
      <c r="Q5" s="17">
        <f t="shared" si="0"/>
        <v>716625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75000</v>
      </c>
      <c r="D7" s="23">
        <v>75000</v>
      </c>
      <c r="E7" s="23">
        <v>75000</v>
      </c>
      <c r="F7" s="23">
        <v>75000</v>
      </c>
      <c r="G7" s="23">
        <v>75000</v>
      </c>
      <c r="H7" s="23">
        <v>75000</v>
      </c>
      <c r="I7" s="23">
        <v>75000</v>
      </c>
      <c r="J7" s="23">
        <v>75000</v>
      </c>
      <c r="K7" s="23">
        <v>75000</v>
      </c>
      <c r="L7" s="23">
        <v>75000</v>
      </c>
      <c r="M7" s="23">
        <v>75000</v>
      </c>
      <c r="N7" s="24">
        <v>75000</v>
      </c>
      <c r="O7" s="25">
        <v>900000</v>
      </c>
      <c r="P7" s="23">
        <v>682500</v>
      </c>
      <c r="Q7" s="26">
        <v>716625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75000</v>
      </c>
      <c r="D25" s="47">
        <f>+D5+D9+D15+D19+D24</f>
        <v>75000</v>
      </c>
      <c r="E25" s="47">
        <f>+E5+E9+E15+E19+E24</f>
        <v>75000</v>
      </c>
      <c r="F25" s="47">
        <f>+F5+F9+F15+F19+F24</f>
        <v>75000</v>
      </c>
      <c r="G25" s="47">
        <f aca="true" t="shared" si="4" ref="G25:Q25">+G5+G9+G15+G19+G24</f>
        <v>75000</v>
      </c>
      <c r="H25" s="47">
        <f t="shared" si="4"/>
        <v>75000</v>
      </c>
      <c r="I25" s="47">
        <f>+I5+I9+I15+I19+I24</f>
        <v>75000</v>
      </c>
      <c r="J25" s="47">
        <f>+J5+J9+J15+J19+J24</f>
        <v>75000</v>
      </c>
      <c r="K25" s="47">
        <f>+K5+K9+K15+K19+K24</f>
        <v>75000</v>
      </c>
      <c r="L25" s="47">
        <f>+L5+L9+L15+L19+L24</f>
        <v>75000</v>
      </c>
      <c r="M25" s="47">
        <f t="shared" si="4"/>
        <v>75000</v>
      </c>
      <c r="N25" s="48">
        <f t="shared" si="4"/>
        <v>75000</v>
      </c>
      <c r="O25" s="49">
        <f t="shared" si="4"/>
        <v>900000</v>
      </c>
      <c r="P25" s="47">
        <f t="shared" si="4"/>
        <v>682500</v>
      </c>
      <c r="Q25" s="50">
        <f t="shared" si="4"/>
        <v>716625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75000</v>
      </c>
      <c r="D28" s="19">
        <v>75000</v>
      </c>
      <c r="E28" s="19">
        <v>75000</v>
      </c>
      <c r="F28" s="19">
        <v>75000</v>
      </c>
      <c r="G28" s="19">
        <v>75000</v>
      </c>
      <c r="H28" s="19">
        <v>75000</v>
      </c>
      <c r="I28" s="19">
        <v>75000</v>
      </c>
      <c r="J28" s="19">
        <v>75000</v>
      </c>
      <c r="K28" s="19">
        <v>75000</v>
      </c>
      <c r="L28" s="19">
        <v>75000</v>
      </c>
      <c r="M28" s="19">
        <v>75000</v>
      </c>
      <c r="N28" s="20">
        <v>75000</v>
      </c>
      <c r="O28" s="29">
        <v>900000</v>
      </c>
      <c r="P28" s="19">
        <v>682500</v>
      </c>
      <c r="Q28" s="20">
        <v>716625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75000</v>
      </c>
      <c r="D32" s="30">
        <f>SUM(D28:D31)</f>
        <v>75000</v>
      </c>
      <c r="E32" s="30">
        <f>SUM(E28:E31)</f>
        <v>75000</v>
      </c>
      <c r="F32" s="30">
        <f>SUM(F28:F31)</f>
        <v>75000</v>
      </c>
      <c r="G32" s="30">
        <f aca="true" t="shared" si="5" ref="G32:Q32">SUM(G28:G31)</f>
        <v>75000</v>
      </c>
      <c r="H32" s="30">
        <f t="shared" si="5"/>
        <v>75000</v>
      </c>
      <c r="I32" s="30">
        <f>SUM(I28:I31)</f>
        <v>75000</v>
      </c>
      <c r="J32" s="30">
        <f>SUM(J28:J31)</f>
        <v>75000</v>
      </c>
      <c r="K32" s="30">
        <f>SUM(K28:K31)</f>
        <v>75000</v>
      </c>
      <c r="L32" s="30">
        <f>SUM(L28:L31)</f>
        <v>75000</v>
      </c>
      <c r="M32" s="30">
        <f t="shared" si="5"/>
        <v>75000</v>
      </c>
      <c r="N32" s="31">
        <f t="shared" si="5"/>
        <v>75000</v>
      </c>
      <c r="O32" s="32">
        <f t="shared" si="5"/>
        <v>900000</v>
      </c>
      <c r="P32" s="30">
        <f t="shared" si="5"/>
        <v>682500</v>
      </c>
      <c r="Q32" s="33">
        <f t="shared" si="5"/>
        <v>716625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75000</v>
      </c>
      <c r="D36" s="57">
        <f>SUM(D32:D35)</f>
        <v>75000</v>
      </c>
      <c r="E36" s="57">
        <f>SUM(E32:E35)</f>
        <v>75000</v>
      </c>
      <c r="F36" s="57">
        <f>SUM(F32:F35)</f>
        <v>75000</v>
      </c>
      <c r="G36" s="57">
        <f aca="true" t="shared" si="6" ref="G36:Q36">SUM(G32:G35)</f>
        <v>75000</v>
      </c>
      <c r="H36" s="57">
        <f t="shared" si="6"/>
        <v>75000</v>
      </c>
      <c r="I36" s="57">
        <f>SUM(I32:I35)</f>
        <v>75000</v>
      </c>
      <c r="J36" s="57">
        <f>SUM(J32:J35)</f>
        <v>75000</v>
      </c>
      <c r="K36" s="57">
        <f>SUM(K32:K35)</f>
        <v>75000</v>
      </c>
      <c r="L36" s="57">
        <f>SUM(L32:L35)</f>
        <v>75000</v>
      </c>
      <c r="M36" s="57">
        <f t="shared" si="6"/>
        <v>75000</v>
      </c>
      <c r="N36" s="58">
        <f t="shared" si="6"/>
        <v>75000</v>
      </c>
      <c r="O36" s="59">
        <f t="shared" si="6"/>
        <v>900000</v>
      </c>
      <c r="P36" s="57">
        <f t="shared" si="6"/>
        <v>682500</v>
      </c>
      <c r="Q36" s="60">
        <f t="shared" si="6"/>
        <v>716625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3259000</v>
      </c>
      <c r="P5" s="16">
        <f t="shared" si="0"/>
        <v>3608000</v>
      </c>
      <c r="Q5" s="17">
        <f t="shared" si="0"/>
        <v>3831000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>
        <v>3259000</v>
      </c>
      <c r="P7" s="23">
        <v>3608000</v>
      </c>
      <c r="Q7" s="26">
        <v>3831000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2607924</v>
      </c>
      <c r="D19" s="16">
        <f>SUM(D20:D23)</f>
        <v>2607916</v>
      </c>
      <c r="E19" s="16">
        <f>SUM(E20:E23)</f>
        <v>2607916</v>
      </c>
      <c r="F19" s="16">
        <f>SUM(F20:F23)</f>
        <v>2607916</v>
      </c>
      <c r="G19" s="16">
        <f aca="true" t="shared" si="3" ref="G19:Q19">SUM(G20:G23)</f>
        <v>2607916</v>
      </c>
      <c r="H19" s="16">
        <f t="shared" si="3"/>
        <v>2607916</v>
      </c>
      <c r="I19" s="16">
        <f>SUM(I20:I23)</f>
        <v>2607916</v>
      </c>
      <c r="J19" s="16">
        <f>SUM(J20:J23)</f>
        <v>2607916</v>
      </c>
      <c r="K19" s="16">
        <f>SUM(K20:K23)</f>
        <v>2607916</v>
      </c>
      <c r="L19" s="16">
        <f>SUM(L20:L23)</f>
        <v>2607916</v>
      </c>
      <c r="M19" s="16">
        <f t="shared" si="3"/>
        <v>2607916</v>
      </c>
      <c r="N19" s="17">
        <f>SUM(N20:N23)</f>
        <v>2607916</v>
      </c>
      <c r="O19" s="27">
        <f t="shared" si="3"/>
        <v>31294999</v>
      </c>
      <c r="P19" s="16">
        <f t="shared" si="3"/>
        <v>36338649</v>
      </c>
      <c r="Q19" s="28">
        <f t="shared" si="3"/>
        <v>50756049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1920000</v>
      </c>
      <c r="Q20" s="22">
        <v>2026000</v>
      </c>
    </row>
    <row r="21" spans="1:17" ht="13.5">
      <c r="A21" s="3" t="s">
        <v>39</v>
      </c>
      <c r="B21" s="2"/>
      <c r="C21" s="19">
        <v>2607924</v>
      </c>
      <c r="D21" s="19">
        <v>2607916</v>
      </c>
      <c r="E21" s="19">
        <v>2607916</v>
      </c>
      <c r="F21" s="19">
        <v>2607916</v>
      </c>
      <c r="G21" s="19">
        <v>2607916</v>
      </c>
      <c r="H21" s="19">
        <v>2607916</v>
      </c>
      <c r="I21" s="19">
        <v>2607916</v>
      </c>
      <c r="J21" s="19">
        <v>2607916</v>
      </c>
      <c r="K21" s="19">
        <v>2607916</v>
      </c>
      <c r="L21" s="19">
        <v>2607916</v>
      </c>
      <c r="M21" s="19">
        <v>2607916</v>
      </c>
      <c r="N21" s="20">
        <v>2607916</v>
      </c>
      <c r="O21" s="21">
        <v>21294999</v>
      </c>
      <c r="P21" s="19">
        <v>22293649</v>
      </c>
      <c r="Q21" s="22">
        <v>23730049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>
        <v>10000000</v>
      </c>
      <c r="P22" s="23">
        <v>12125000</v>
      </c>
      <c r="Q22" s="26">
        <v>25000000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2607924</v>
      </c>
      <c r="D25" s="47">
        <f>+D5+D9+D15+D19+D24</f>
        <v>2607916</v>
      </c>
      <c r="E25" s="47">
        <f>+E5+E9+E15+E19+E24</f>
        <v>2607916</v>
      </c>
      <c r="F25" s="47">
        <f>+F5+F9+F15+F19+F24</f>
        <v>2607916</v>
      </c>
      <c r="G25" s="47">
        <f aca="true" t="shared" si="4" ref="G25:Q25">+G5+G9+G15+G19+G24</f>
        <v>2607916</v>
      </c>
      <c r="H25" s="47">
        <f t="shared" si="4"/>
        <v>2607916</v>
      </c>
      <c r="I25" s="47">
        <f>+I5+I9+I15+I19+I24</f>
        <v>2607916</v>
      </c>
      <c r="J25" s="47">
        <f>+J5+J9+J15+J19+J24</f>
        <v>2607916</v>
      </c>
      <c r="K25" s="47">
        <f>+K5+K9+K15+K19+K24</f>
        <v>2607916</v>
      </c>
      <c r="L25" s="47">
        <f>+L5+L9+L15+L19+L24</f>
        <v>2607916</v>
      </c>
      <c r="M25" s="47">
        <f t="shared" si="4"/>
        <v>2607916</v>
      </c>
      <c r="N25" s="48">
        <f t="shared" si="4"/>
        <v>2607916</v>
      </c>
      <c r="O25" s="49">
        <f t="shared" si="4"/>
        <v>34553999</v>
      </c>
      <c r="P25" s="47">
        <f t="shared" si="4"/>
        <v>39946649</v>
      </c>
      <c r="Q25" s="50">
        <f t="shared" si="4"/>
        <v>54587049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2607924</v>
      </c>
      <c r="D28" s="19">
        <v>2607916</v>
      </c>
      <c r="E28" s="19">
        <v>2607916</v>
      </c>
      <c r="F28" s="19">
        <v>2607916</v>
      </c>
      <c r="G28" s="19">
        <v>2607916</v>
      </c>
      <c r="H28" s="19">
        <v>2607916</v>
      </c>
      <c r="I28" s="19">
        <v>2607916</v>
      </c>
      <c r="J28" s="19">
        <v>2607916</v>
      </c>
      <c r="K28" s="19">
        <v>2607916</v>
      </c>
      <c r="L28" s="19">
        <v>2607916</v>
      </c>
      <c r="M28" s="19">
        <v>2607916</v>
      </c>
      <c r="N28" s="20">
        <v>2607916</v>
      </c>
      <c r="O28" s="29">
        <v>21294999</v>
      </c>
      <c r="P28" s="19">
        <v>24213649</v>
      </c>
      <c r="Q28" s="20">
        <v>25756049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2607924</v>
      </c>
      <c r="D32" s="30">
        <f>SUM(D28:D31)</f>
        <v>2607916</v>
      </c>
      <c r="E32" s="30">
        <f>SUM(E28:E31)</f>
        <v>2607916</v>
      </c>
      <c r="F32" s="30">
        <f>SUM(F28:F31)</f>
        <v>2607916</v>
      </c>
      <c r="G32" s="30">
        <f aca="true" t="shared" si="5" ref="G32:Q32">SUM(G28:G31)</f>
        <v>2607916</v>
      </c>
      <c r="H32" s="30">
        <f t="shared" si="5"/>
        <v>2607916</v>
      </c>
      <c r="I32" s="30">
        <f>SUM(I28:I31)</f>
        <v>2607916</v>
      </c>
      <c r="J32" s="30">
        <f>SUM(J28:J31)</f>
        <v>2607916</v>
      </c>
      <c r="K32" s="30">
        <f>SUM(K28:K31)</f>
        <v>2607916</v>
      </c>
      <c r="L32" s="30">
        <f>SUM(L28:L31)</f>
        <v>2607916</v>
      </c>
      <c r="M32" s="30">
        <f t="shared" si="5"/>
        <v>2607916</v>
      </c>
      <c r="N32" s="31">
        <f t="shared" si="5"/>
        <v>2607916</v>
      </c>
      <c r="O32" s="32">
        <f t="shared" si="5"/>
        <v>21294999</v>
      </c>
      <c r="P32" s="30">
        <f t="shared" si="5"/>
        <v>24213649</v>
      </c>
      <c r="Q32" s="33">
        <f t="shared" si="5"/>
        <v>25756049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2607924</v>
      </c>
      <c r="D36" s="57">
        <f>SUM(D32:D35)</f>
        <v>2607916</v>
      </c>
      <c r="E36" s="57">
        <f>SUM(E32:E35)</f>
        <v>2607916</v>
      </c>
      <c r="F36" s="57">
        <f>SUM(F32:F35)</f>
        <v>2607916</v>
      </c>
      <c r="G36" s="57">
        <f aca="true" t="shared" si="6" ref="G36:Q36">SUM(G32:G35)</f>
        <v>2607916</v>
      </c>
      <c r="H36" s="57">
        <f t="shared" si="6"/>
        <v>2607916</v>
      </c>
      <c r="I36" s="57">
        <f>SUM(I32:I35)</f>
        <v>2607916</v>
      </c>
      <c r="J36" s="57">
        <f>SUM(J32:J35)</f>
        <v>2607916</v>
      </c>
      <c r="K36" s="57">
        <f>SUM(K32:K35)</f>
        <v>2607916</v>
      </c>
      <c r="L36" s="57">
        <f>SUM(L32:L35)</f>
        <v>2607916</v>
      </c>
      <c r="M36" s="57">
        <f t="shared" si="6"/>
        <v>2607916</v>
      </c>
      <c r="N36" s="58">
        <f t="shared" si="6"/>
        <v>2607916</v>
      </c>
      <c r="O36" s="59">
        <f t="shared" si="6"/>
        <v>21294999</v>
      </c>
      <c r="P36" s="57">
        <f t="shared" si="6"/>
        <v>24213649</v>
      </c>
      <c r="Q36" s="60">
        <f t="shared" si="6"/>
        <v>25756049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41666</v>
      </c>
      <c r="D9" s="16">
        <f>SUM(D10:D14)</f>
        <v>41666</v>
      </c>
      <c r="E9" s="16">
        <f>SUM(E10:E14)</f>
        <v>41666</v>
      </c>
      <c r="F9" s="16">
        <f>SUM(F10:F14)</f>
        <v>41666</v>
      </c>
      <c r="G9" s="16">
        <f aca="true" t="shared" si="1" ref="G9:Q9">SUM(G10:G14)</f>
        <v>41666</v>
      </c>
      <c r="H9" s="16">
        <f t="shared" si="1"/>
        <v>41666</v>
      </c>
      <c r="I9" s="16">
        <f>SUM(I10:I14)</f>
        <v>41666</v>
      </c>
      <c r="J9" s="16">
        <f>SUM(J10:J14)</f>
        <v>41666</v>
      </c>
      <c r="K9" s="16">
        <f>SUM(K10:K14)</f>
        <v>41666</v>
      </c>
      <c r="L9" s="16">
        <f>SUM(L10:L14)</f>
        <v>41666</v>
      </c>
      <c r="M9" s="16">
        <f t="shared" si="1"/>
        <v>41666</v>
      </c>
      <c r="N9" s="17">
        <f>SUM(N10:N14)</f>
        <v>41674</v>
      </c>
      <c r="O9" s="27">
        <f t="shared" si="1"/>
        <v>500000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41666</v>
      </c>
      <c r="D10" s="19">
        <v>41666</v>
      </c>
      <c r="E10" s="19">
        <v>41666</v>
      </c>
      <c r="F10" s="19">
        <v>41666</v>
      </c>
      <c r="G10" s="19">
        <v>41666</v>
      </c>
      <c r="H10" s="19">
        <v>41666</v>
      </c>
      <c r="I10" s="19">
        <v>41666</v>
      </c>
      <c r="J10" s="19">
        <v>41666</v>
      </c>
      <c r="K10" s="19">
        <v>41666</v>
      </c>
      <c r="L10" s="19">
        <v>41666</v>
      </c>
      <c r="M10" s="19">
        <v>41666</v>
      </c>
      <c r="N10" s="20">
        <v>41674</v>
      </c>
      <c r="O10" s="21">
        <v>500000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1265915</v>
      </c>
      <c r="D19" s="16">
        <f>SUM(D20:D23)</f>
        <v>1265915</v>
      </c>
      <c r="E19" s="16">
        <f>SUM(E20:E23)</f>
        <v>1265915</v>
      </c>
      <c r="F19" s="16">
        <f>SUM(F20:F23)</f>
        <v>1265915</v>
      </c>
      <c r="G19" s="16">
        <f aca="true" t="shared" si="3" ref="G19:Q19">SUM(G20:G23)</f>
        <v>1265915</v>
      </c>
      <c r="H19" s="16">
        <f t="shared" si="3"/>
        <v>1265915</v>
      </c>
      <c r="I19" s="16">
        <f>SUM(I20:I23)</f>
        <v>1265915</v>
      </c>
      <c r="J19" s="16">
        <f>SUM(J20:J23)</f>
        <v>1265915</v>
      </c>
      <c r="K19" s="16">
        <f>SUM(K20:K23)</f>
        <v>1265915</v>
      </c>
      <c r="L19" s="16">
        <f>SUM(L20:L23)</f>
        <v>1265915</v>
      </c>
      <c r="M19" s="16">
        <f t="shared" si="3"/>
        <v>1265915</v>
      </c>
      <c r="N19" s="17">
        <f>SUM(N20:N23)</f>
        <v>1265935</v>
      </c>
      <c r="O19" s="27">
        <f t="shared" si="3"/>
        <v>15191000</v>
      </c>
      <c r="P19" s="16">
        <f t="shared" si="3"/>
        <v>11035000</v>
      </c>
      <c r="Q19" s="28">
        <f t="shared" si="3"/>
        <v>11529000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375000</v>
      </c>
      <c r="D21" s="19">
        <v>375000</v>
      </c>
      <c r="E21" s="19">
        <v>375000</v>
      </c>
      <c r="F21" s="19">
        <v>375000</v>
      </c>
      <c r="G21" s="19">
        <v>375000</v>
      </c>
      <c r="H21" s="19">
        <v>375000</v>
      </c>
      <c r="I21" s="19">
        <v>375000</v>
      </c>
      <c r="J21" s="19">
        <v>375000</v>
      </c>
      <c r="K21" s="19">
        <v>375000</v>
      </c>
      <c r="L21" s="19">
        <v>375000</v>
      </c>
      <c r="M21" s="19">
        <v>375000</v>
      </c>
      <c r="N21" s="20">
        <v>375000</v>
      </c>
      <c r="O21" s="21">
        <v>4500000</v>
      </c>
      <c r="P21" s="19"/>
      <c r="Q21" s="22"/>
    </row>
    <row r="22" spans="1:17" ht="13.5">
      <c r="A22" s="3" t="s">
        <v>40</v>
      </c>
      <c r="B22" s="2"/>
      <c r="C22" s="23">
        <v>35613</v>
      </c>
      <c r="D22" s="23">
        <v>35613</v>
      </c>
      <c r="E22" s="23">
        <v>35613</v>
      </c>
      <c r="F22" s="23">
        <v>35613</v>
      </c>
      <c r="G22" s="23">
        <v>35613</v>
      </c>
      <c r="H22" s="23">
        <v>35613</v>
      </c>
      <c r="I22" s="23">
        <v>35613</v>
      </c>
      <c r="J22" s="23">
        <v>35613</v>
      </c>
      <c r="K22" s="23">
        <v>35613</v>
      </c>
      <c r="L22" s="23">
        <v>35613</v>
      </c>
      <c r="M22" s="23">
        <v>35613</v>
      </c>
      <c r="N22" s="24">
        <v>35619</v>
      </c>
      <c r="O22" s="25">
        <v>427362</v>
      </c>
      <c r="P22" s="23">
        <v>453004</v>
      </c>
      <c r="Q22" s="26">
        <v>480184</v>
      </c>
    </row>
    <row r="23" spans="1:17" ht="13.5">
      <c r="A23" s="3" t="s">
        <v>41</v>
      </c>
      <c r="B23" s="2"/>
      <c r="C23" s="19">
        <v>855302</v>
      </c>
      <c r="D23" s="19">
        <v>855302</v>
      </c>
      <c r="E23" s="19">
        <v>855302</v>
      </c>
      <c r="F23" s="19">
        <v>855302</v>
      </c>
      <c r="G23" s="19">
        <v>855302</v>
      </c>
      <c r="H23" s="19">
        <v>855302</v>
      </c>
      <c r="I23" s="19">
        <v>855302</v>
      </c>
      <c r="J23" s="19">
        <v>855302</v>
      </c>
      <c r="K23" s="19">
        <v>855302</v>
      </c>
      <c r="L23" s="19">
        <v>855302</v>
      </c>
      <c r="M23" s="19">
        <v>855302</v>
      </c>
      <c r="N23" s="20">
        <v>855316</v>
      </c>
      <c r="O23" s="21">
        <v>10263638</v>
      </c>
      <c r="P23" s="19">
        <v>10581996</v>
      </c>
      <c r="Q23" s="22">
        <v>11048816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1307581</v>
      </c>
      <c r="D25" s="47">
        <f>+D5+D9+D15+D19+D24</f>
        <v>1307581</v>
      </c>
      <c r="E25" s="47">
        <f>+E5+E9+E15+E19+E24</f>
        <v>1307581</v>
      </c>
      <c r="F25" s="47">
        <f>+F5+F9+F15+F19+F24</f>
        <v>1307581</v>
      </c>
      <c r="G25" s="47">
        <f aca="true" t="shared" si="4" ref="G25:Q25">+G5+G9+G15+G19+G24</f>
        <v>1307581</v>
      </c>
      <c r="H25" s="47">
        <f t="shared" si="4"/>
        <v>1307581</v>
      </c>
      <c r="I25" s="47">
        <f>+I5+I9+I15+I19+I24</f>
        <v>1307581</v>
      </c>
      <c r="J25" s="47">
        <f>+J5+J9+J15+J19+J24</f>
        <v>1307581</v>
      </c>
      <c r="K25" s="47">
        <f>+K5+K9+K15+K19+K24</f>
        <v>1307581</v>
      </c>
      <c r="L25" s="47">
        <f>+L5+L9+L15+L19+L24</f>
        <v>1307581</v>
      </c>
      <c r="M25" s="47">
        <f t="shared" si="4"/>
        <v>1307581</v>
      </c>
      <c r="N25" s="48">
        <f t="shared" si="4"/>
        <v>1307609</v>
      </c>
      <c r="O25" s="49">
        <f t="shared" si="4"/>
        <v>15691000</v>
      </c>
      <c r="P25" s="47">
        <f t="shared" si="4"/>
        <v>11035000</v>
      </c>
      <c r="Q25" s="50">
        <f t="shared" si="4"/>
        <v>11529000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1265915</v>
      </c>
      <c r="D28" s="19">
        <v>1265915</v>
      </c>
      <c r="E28" s="19">
        <v>1265915</v>
      </c>
      <c r="F28" s="19">
        <v>1265915</v>
      </c>
      <c r="G28" s="19">
        <v>1265915</v>
      </c>
      <c r="H28" s="19">
        <v>1265915</v>
      </c>
      <c r="I28" s="19">
        <v>1265915</v>
      </c>
      <c r="J28" s="19">
        <v>1265915</v>
      </c>
      <c r="K28" s="19">
        <v>1265915</v>
      </c>
      <c r="L28" s="19">
        <v>1265915</v>
      </c>
      <c r="M28" s="19">
        <v>1265915</v>
      </c>
      <c r="N28" s="20">
        <v>1265935</v>
      </c>
      <c r="O28" s="29">
        <v>15191000</v>
      </c>
      <c r="P28" s="19">
        <v>11035000</v>
      </c>
      <c r="Q28" s="20">
        <v>11529000</v>
      </c>
    </row>
    <row r="29" spans="1:17" ht="13.5">
      <c r="A29" s="52" t="s">
        <v>47</v>
      </c>
      <c r="B29" s="2"/>
      <c r="C29" s="19">
        <v>41666</v>
      </c>
      <c r="D29" s="19">
        <v>41666</v>
      </c>
      <c r="E29" s="19">
        <v>41666</v>
      </c>
      <c r="F29" s="19">
        <v>41666</v>
      </c>
      <c r="G29" s="19">
        <v>41666</v>
      </c>
      <c r="H29" s="19">
        <v>41666</v>
      </c>
      <c r="I29" s="19">
        <v>41666</v>
      </c>
      <c r="J29" s="19">
        <v>41666</v>
      </c>
      <c r="K29" s="19">
        <v>41666</v>
      </c>
      <c r="L29" s="19">
        <v>41666</v>
      </c>
      <c r="M29" s="19">
        <v>41666</v>
      </c>
      <c r="N29" s="20">
        <v>41674</v>
      </c>
      <c r="O29" s="21">
        <v>500000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1307581</v>
      </c>
      <c r="D32" s="30">
        <f>SUM(D28:D31)</f>
        <v>1307581</v>
      </c>
      <c r="E32" s="30">
        <f>SUM(E28:E31)</f>
        <v>1307581</v>
      </c>
      <c r="F32" s="30">
        <f>SUM(F28:F31)</f>
        <v>1307581</v>
      </c>
      <c r="G32" s="30">
        <f aca="true" t="shared" si="5" ref="G32:Q32">SUM(G28:G31)</f>
        <v>1307581</v>
      </c>
      <c r="H32" s="30">
        <f t="shared" si="5"/>
        <v>1307581</v>
      </c>
      <c r="I32" s="30">
        <f>SUM(I28:I31)</f>
        <v>1307581</v>
      </c>
      <c r="J32" s="30">
        <f>SUM(J28:J31)</f>
        <v>1307581</v>
      </c>
      <c r="K32" s="30">
        <f>SUM(K28:K31)</f>
        <v>1307581</v>
      </c>
      <c r="L32" s="30">
        <f>SUM(L28:L31)</f>
        <v>1307581</v>
      </c>
      <c r="M32" s="30">
        <f t="shared" si="5"/>
        <v>1307581</v>
      </c>
      <c r="N32" s="31">
        <f t="shared" si="5"/>
        <v>1307609</v>
      </c>
      <c r="O32" s="32">
        <f t="shared" si="5"/>
        <v>15691000</v>
      </c>
      <c r="P32" s="30">
        <f t="shared" si="5"/>
        <v>11035000</v>
      </c>
      <c r="Q32" s="33">
        <f t="shared" si="5"/>
        <v>11529000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1307581</v>
      </c>
      <c r="D36" s="57">
        <f>SUM(D32:D35)</f>
        <v>1307581</v>
      </c>
      <c r="E36" s="57">
        <f>SUM(E32:E35)</f>
        <v>1307581</v>
      </c>
      <c r="F36" s="57">
        <f>SUM(F32:F35)</f>
        <v>1307581</v>
      </c>
      <c r="G36" s="57">
        <f aca="true" t="shared" si="6" ref="G36:Q36">SUM(G32:G35)</f>
        <v>1307581</v>
      </c>
      <c r="H36" s="57">
        <f t="shared" si="6"/>
        <v>1307581</v>
      </c>
      <c r="I36" s="57">
        <f>SUM(I32:I35)</f>
        <v>1307581</v>
      </c>
      <c r="J36" s="57">
        <f>SUM(J32:J35)</f>
        <v>1307581</v>
      </c>
      <c r="K36" s="57">
        <f>SUM(K32:K35)</f>
        <v>1307581</v>
      </c>
      <c r="L36" s="57">
        <f>SUM(L32:L35)</f>
        <v>1307581</v>
      </c>
      <c r="M36" s="57">
        <f t="shared" si="6"/>
        <v>1307581</v>
      </c>
      <c r="N36" s="58">
        <f t="shared" si="6"/>
        <v>1307609</v>
      </c>
      <c r="O36" s="59">
        <f t="shared" si="6"/>
        <v>15691000</v>
      </c>
      <c r="P36" s="57">
        <f t="shared" si="6"/>
        <v>11035000</v>
      </c>
      <c r="Q36" s="60">
        <f t="shared" si="6"/>
        <v>11529000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41674</v>
      </c>
      <c r="D5" s="16">
        <f>SUM(D6:D8)</f>
        <v>41666</v>
      </c>
      <c r="E5" s="16">
        <f>SUM(E6:E8)</f>
        <v>41666</v>
      </c>
      <c r="F5" s="16">
        <f>SUM(F6:F8)</f>
        <v>41666</v>
      </c>
      <c r="G5" s="16">
        <f aca="true" t="shared" si="0" ref="G5:Q5">SUM(G6:G8)</f>
        <v>41666</v>
      </c>
      <c r="H5" s="16">
        <f t="shared" si="0"/>
        <v>41666</v>
      </c>
      <c r="I5" s="16">
        <f>SUM(I6:I8)</f>
        <v>41666</v>
      </c>
      <c r="J5" s="16">
        <f>SUM(J6:J8)</f>
        <v>41666</v>
      </c>
      <c r="K5" s="16">
        <f>SUM(K6:K8)</f>
        <v>41666</v>
      </c>
      <c r="L5" s="16">
        <f>SUM(L6:L8)</f>
        <v>41666</v>
      </c>
      <c r="M5" s="16">
        <f t="shared" si="0"/>
        <v>41666</v>
      </c>
      <c r="N5" s="17">
        <f>SUM(N6:N8)</f>
        <v>41666</v>
      </c>
      <c r="O5" s="18">
        <f t="shared" si="0"/>
        <v>500000</v>
      </c>
      <c r="P5" s="16">
        <f t="shared" si="0"/>
        <v>527000</v>
      </c>
      <c r="Q5" s="17">
        <f t="shared" si="0"/>
        <v>555458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41674</v>
      </c>
      <c r="D7" s="23">
        <v>41666</v>
      </c>
      <c r="E7" s="23">
        <v>41666</v>
      </c>
      <c r="F7" s="23">
        <v>41666</v>
      </c>
      <c r="G7" s="23">
        <v>41666</v>
      </c>
      <c r="H7" s="23">
        <v>41666</v>
      </c>
      <c r="I7" s="23">
        <v>41666</v>
      </c>
      <c r="J7" s="23">
        <v>41666</v>
      </c>
      <c r="K7" s="23">
        <v>41666</v>
      </c>
      <c r="L7" s="23">
        <v>41666</v>
      </c>
      <c r="M7" s="23">
        <v>41666</v>
      </c>
      <c r="N7" s="24">
        <v>41666</v>
      </c>
      <c r="O7" s="25">
        <v>500000</v>
      </c>
      <c r="P7" s="23">
        <v>527000</v>
      </c>
      <c r="Q7" s="26">
        <v>555458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1191557</v>
      </c>
      <c r="D19" s="16">
        <f>SUM(D20:D23)</f>
        <v>1191553</v>
      </c>
      <c r="E19" s="16">
        <f>SUM(E20:E23)</f>
        <v>1191553</v>
      </c>
      <c r="F19" s="16">
        <f>SUM(F20:F23)</f>
        <v>1191553</v>
      </c>
      <c r="G19" s="16">
        <f aca="true" t="shared" si="3" ref="G19:Q19">SUM(G20:G23)</f>
        <v>1191553</v>
      </c>
      <c r="H19" s="16">
        <f t="shared" si="3"/>
        <v>1191553</v>
      </c>
      <c r="I19" s="16">
        <f>SUM(I20:I23)</f>
        <v>1191553</v>
      </c>
      <c r="J19" s="16">
        <f>SUM(J20:J23)</f>
        <v>1191553</v>
      </c>
      <c r="K19" s="16">
        <f>SUM(K20:K23)</f>
        <v>1191553</v>
      </c>
      <c r="L19" s="16">
        <f>SUM(L20:L23)</f>
        <v>1191553</v>
      </c>
      <c r="M19" s="16">
        <f t="shared" si="3"/>
        <v>1191553</v>
      </c>
      <c r="N19" s="17">
        <f>SUM(N20:N23)</f>
        <v>1191553</v>
      </c>
      <c r="O19" s="27">
        <f t="shared" si="3"/>
        <v>14298640</v>
      </c>
      <c r="P19" s="16">
        <f t="shared" si="3"/>
        <v>14883760</v>
      </c>
      <c r="Q19" s="28">
        <f t="shared" si="3"/>
        <v>15726483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1191557</v>
      </c>
      <c r="D21" s="19">
        <v>1191553</v>
      </c>
      <c r="E21" s="19">
        <v>1191553</v>
      </c>
      <c r="F21" s="19">
        <v>1191553</v>
      </c>
      <c r="G21" s="19">
        <v>1191553</v>
      </c>
      <c r="H21" s="19">
        <v>1191553</v>
      </c>
      <c r="I21" s="19">
        <v>1191553</v>
      </c>
      <c r="J21" s="19">
        <v>1191553</v>
      </c>
      <c r="K21" s="19">
        <v>1191553</v>
      </c>
      <c r="L21" s="19">
        <v>1191553</v>
      </c>
      <c r="M21" s="19">
        <v>1191553</v>
      </c>
      <c r="N21" s="20">
        <v>1191553</v>
      </c>
      <c r="O21" s="21">
        <v>14298640</v>
      </c>
      <c r="P21" s="19">
        <v>14883760</v>
      </c>
      <c r="Q21" s="22">
        <v>15726481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>
        <v>2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1233231</v>
      </c>
      <c r="D25" s="47">
        <f>+D5+D9+D15+D19+D24</f>
        <v>1233219</v>
      </c>
      <c r="E25" s="47">
        <f>+E5+E9+E15+E19+E24</f>
        <v>1233219</v>
      </c>
      <c r="F25" s="47">
        <f>+F5+F9+F15+F19+F24</f>
        <v>1233219</v>
      </c>
      <c r="G25" s="47">
        <f aca="true" t="shared" si="4" ref="G25:Q25">+G5+G9+G15+G19+G24</f>
        <v>1233219</v>
      </c>
      <c r="H25" s="47">
        <f t="shared" si="4"/>
        <v>1233219</v>
      </c>
      <c r="I25" s="47">
        <f>+I5+I9+I15+I19+I24</f>
        <v>1233219</v>
      </c>
      <c r="J25" s="47">
        <f>+J5+J9+J15+J19+J24</f>
        <v>1233219</v>
      </c>
      <c r="K25" s="47">
        <f>+K5+K9+K15+K19+K24</f>
        <v>1233219</v>
      </c>
      <c r="L25" s="47">
        <f>+L5+L9+L15+L19+L24</f>
        <v>1233219</v>
      </c>
      <c r="M25" s="47">
        <f t="shared" si="4"/>
        <v>1233219</v>
      </c>
      <c r="N25" s="48">
        <f t="shared" si="4"/>
        <v>1233219</v>
      </c>
      <c r="O25" s="49">
        <f t="shared" si="4"/>
        <v>14798640</v>
      </c>
      <c r="P25" s="47">
        <f t="shared" si="4"/>
        <v>15410760</v>
      </c>
      <c r="Q25" s="50">
        <f t="shared" si="4"/>
        <v>16281941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1191557</v>
      </c>
      <c r="D28" s="19">
        <v>1191553</v>
      </c>
      <c r="E28" s="19">
        <v>1191553</v>
      </c>
      <c r="F28" s="19">
        <v>1191553</v>
      </c>
      <c r="G28" s="19">
        <v>1191553</v>
      </c>
      <c r="H28" s="19">
        <v>1191553</v>
      </c>
      <c r="I28" s="19">
        <v>1191553</v>
      </c>
      <c r="J28" s="19">
        <v>1191553</v>
      </c>
      <c r="K28" s="19">
        <v>1191553</v>
      </c>
      <c r="L28" s="19">
        <v>1191553</v>
      </c>
      <c r="M28" s="19">
        <v>1191553</v>
      </c>
      <c r="N28" s="20">
        <v>1191553</v>
      </c>
      <c r="O28" s="29">
        <v>14298640</v>
      </c>
      <c r="P28" s="19">
        <v>14883760</v>
      </c>
      <c r="Q28" s="20">
        <v>15726483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1191557</v>
      </c>
      <c r="D32" s="30">
        <f>SUM(D28:D31)</f>
        <v>1191553</v>
      </c>
      <c r="E32" s="30">
        <f>SUM(E28:E31)</f>
        <v>1191553</v>
      </c>
      <c r="F32" s="30">
        <f>SUM(F28:F31)</f>
        <v>1191553</v>
      </c>
      <c r="G32" s="30">
        <f aca="true" t="shared" si="5" ref="G32:Q32">SUM(G28:G31)</f>
        <v>1191553</v>
      </c>
      <c r="H32" s="30">
        <f t="shared" si="5"/>
        <v>1191553</v>
      </c>
      <c r="I32" s="30">
        <f>SUM(I28:I31)</f>
        <v>1191553</v>
      </c>
      <c r="J32" s="30">
        <f>SUM(J28:J31)</f>
        <v>1191553</v>
      </c>
      <c r="K32" s="30">
        <f>SUM(K28:K31)</f>
        <v>1191553</v>
      </c>
      <c r="L32" s="30">
        <f>SUM(L28:L31)</f>
        <v>1191553</v>
      </c>
      <c r="M32" s="30">
        <f t="shared" si="5"/>
        <v>1191553</v>
      </c>
      <c r="N32" s="31">
        <f t="shared" si="5"/>
        <v>1191553</v>
      </c>
      <c r="O32" s="32">
        <f t="shared" si="5"/>
        <v>14298640</v>
      </c>
      <c r="P32" s="30">
        <f t="shared" si="5"/>
        <v>14883760</v>
      </c>
      <c r="Q32" s="33">
        <f t="shared" si="5"/>
        <v>15726483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41674</v>
      </c>
      <c r="D35" s="19">
        <v>41666</v>
      </c>
      <c r="E35" s="19">
        <v>41666</v>
      </c>
      <c r="F35" s="19">
        <v>41666</v>
      </c>
      <c r="G35" s="19">
        <v>41666</v>
      </c>
      <c r="H35" s="19">
        <v>41666</v>
      </c>
      <c r="I35" s="19">
        <v>41666</v>
      </c>
      <c r="J35" s="19">
        <v>41666</v>
      </c>
      <c r="K35" s="19">
        <v>41666</v>
      </c>
      <c r="L35" s="19">
        <v>41666</v>
      </c>
      <c r="M35" s="19">
        <v>41666</v>
      </c>
      <c r="N35" s="20">
        <v>41666</v>
      </c>
      <c r="O35" s="21">
        <v>500000</v>
      </c>
      <c r="P35" s="19">
        <v>527000</v>
      </c>
      <c r="Q35" s="22">
        <v>555458</v>
      </c>
    </row>
    <row r="36" spans="1:17" ht="13.5">
      <c r="A36" s="56" t="s">
        <v>53</v>
      </c>
      <c r="B36" s="6"/>
      <c r="C36" s="57">
        <f>SUM(C32:C35)</f>
        <v>1233231</v>
      </c>
      <c r="D36" s="57">
        <f>SUM(D32:D35)</f>
        <v>1233219</v>
      </c>
      <c r="E36" s="57">
        <f>SUM(E32:E35)</f>
        <v>1233219</v>
      </c>
      <c r="F36" s="57">
        <f>SUM(F32:F35)</f>
        <v>1233219</v>
      </c>
      <c r="G36" s="57">
        <f aca="true" t="shared" si="6" ref="G36:Q36">SUM(G32:G35)</f>
        <v>1233219</v>
      </c>
      <c r="H36" s="57">
        <f t="shared" si="6"/>
        <v>1233219</v>
      </c>
      <c r="I36" s="57">
        <f>SUM(I32:I35)</f>
        <v>1233219</v>
      </c>
      <c r="J36" s="57">
        <f>SUM(J32:J35)</f>
        <v>1233219</v>
      </c>
      <c r="K36" s="57">
        <f>SUM(K32:K35)</f>
        <v>1233219</v>
      </c>
      <c r="L36" s="57">
        <f>SUM(L32:L35)</f>
        <v>1233219</v>
      </c>
      <c r="M36" s="57">
        <f t="shared" si="6"/>
        <v>1233219</v>
      </c>
      <c r="N36" s="58">
        <f t="shared" si="6"/>
        <v>1233219</v>
      </c>
      <c r="O36" s="59">
        <f t="shared" si="6"/>
        <v>14798640</v>
      </c>
      <c r="P36" s="57">
        <f t="shared" si="6"/>
        <v>15410760</v>
      </c>
      <c r="Q36" s="60">
        <f t="shared" si="6"/>
        <v>16281941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252291</v>
      </c>
      <c r="D5" s="16">
        <f>SUM(D6:D8)</f>
        <v>252291</v>
      </c>
      <c r="E5" s="16">
        <f>SUM(E6:E8)</f>
        <v>252291</v>
      </c>
      <c r="F5" s="16">
        <f>SUM(F6:F8)</f>
        <v>252291</v>
      </c>
      <c r="G5" s="16">
        <f aca="true" t="shared" si="0" ref="G5:Q5">SUM(G6:G8)</f>
        <v>252291</v>
      </c>
      <c r="H5" s="16">
        <f t="shared" si="0"/>
        <v>252291</v>
      </c>
      <c r="I5" s="16">
        <f>SUM(I6:I8)</f>
        <v>252291</v>
      </c>
      <c r="J5" s="16">
        <f>SUM(J6:J8)</f>
        <v>252291</v>
      </c>
      <c r="K5" s="16">
        <f>SUM(K6:K8)</f>
        <v>252291</v>
      </c>
      <c r="L5" s="16">
        <f>SUM(L6:L8)</f>
        <v>252291</v>
      </c>
      <c r="M5" s="16">
        <f t="shared" si="0"/>
        <v>252291</v>
      </c>
      <c r="N5" s="17">
        <f>SUM(N6:N8)</f>
        <v>252309</v>
      </c>
      <c r="O5" s="18">
        <f t="shared" si="0"/>
        <v>3027510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162916</v>
      </c>
      <c r="D6" s="19">
        <v>162916</v>
      </c>
      <c r="E6" s="19">
        <v>162916</v>
      </c>
      <c r="F6" s="19">
        <v>162916</v>
      </c>
      <c r="G6" s="19">
        <v>162916</v>
      </c>
      <c r="H6" s="19">
        <v>162916</v>
      </c>
      <c r="I6" s="19">
        <v>162916</v>
      </c>
      <c r="J6" s="19">
        <v>162916</v>
      </c>
      <c r="K6" s="19">
        <v>162916</v>
      </c>
      <c r="L6" s="19">
        <v>162916</v>
      </c>
      <c r="M6" s="19">
        <v>162916</v>
      </c>
      <c r="N6" s="20">
        <v>162924</v>
      </c>
      <c r="O6" s="21">
        <v>1955000</v>
      </c>
      <c r="P6" s="19"/>
      <c r="Q6" s="22"/>
    </row>
    <row r="7" spans="1:17" ht="13.5">
      <c r="A7" s="3" t="s">
        <v>25</v>
      </c>
      <c r="B7" s="2"/>
      <c r="C7" s="23">
        <v>89375</v>
      </c>
      <c r="D7" s="23">
        <v>89375</v>
      </c>
      <c r="E7" s="23">
        <v>89375</v>
      </c>
      <c r="F7" s="23">
        <v>89375</v>
      </c>
      <c r="G7" s="23">
        <v>89375</v>
      </c>
      <c r="H7" s="23">
        <v>89375</v>
      </c>
      <c r="I7" s="23">
        <v>89375</v>
      </c>
      <c r="J7" s="23">
        <v>89375</v>
      </c>
      <c r="K7" s="23">
        <v>89375</v>
      </c>
      <c r="L7" s="23">
        <v>89375</v>
      </c>
      <c r="M7" s="23">
        <v>89375</v>
      </c>
      <c r="N7" s="24">
        <v>89385</v>
      </c>
      <c r="O7" s="25">
        <v>1072510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2098831</v>
      </c>
      <c r="D19" s="16">
        <f>SUM(D20:D23)</f>
        <v>2098831</v>
      </c>
      <c r="E19" s="16">
        <f>SUM(E20:E23)</f>
        <v>2098831</v>
      </c>
      <c r="F19" s="16">
        <f>SUM(F20:F23)</f>
        <v>2098831</v>
      </c>
      <c r="G19" s="16">
        <f aca="true" t="shared" si="3" ref="G19:Q19">SUM(G20:G23)</f>
        <v>2098831</v>
      </c>
      <c r="H19" s="16">
        <f t="shared" si="3"/>
        <v>2098831</v>
      </c>
      <c r="I19" s="16">
        <f>SUM(I20:I23)</f>
        <v>2098831</v>
      </c>
      <c r="J19" s="16">
        <f>SUM(J20:J23)</f>
        <v>2098831</v>
      </c>
      <c r="K19" s="16">
        <f>SUM(K20:K23)</f>
        <v>2098831</v>
      </c>
      <c r="L19" s="16">
        <f>SUM(L20:L23)</f>
        <v>2098831</v>
      </c>
      <c r="M19" s="16">
        <f t="shared" si="3"/>
        <v>2098831</v>
      </c>
      <c r="N19" s="17">
        <f>SUM(N20:N23)</f>
        <v>2098859</v>
      </c>
      <c r="O19" s="27">
        <f t="shared" si="3"/>
        <v>25186000</v>
      </c>
      <c r="P19" s="16">
        <f t="shared" si="3"/>
        <v>49505000</v>
      </c>
      <c r="Q19" s="28">
        <f t="shared" si="3"/>
        <v>9839000</v>
      </c>
    </row>
    <row r="20" spans="1:17" ht="13.5">
      <c r="A20" s="3" t="s">
        <v>38</v>
      </c>
      <c r="B20" s="2"/>
      <c r="C20" s="19">
        <v>166666</v>
      </c>
      <c r="D20" s="19">
        <v>166666</v>
      </c>
      <c r="E20" s="19">
        <v>166666</v>
      </c>
      <c r="F20" s="19">
        <v>166666</v>
      </c>
      <c r="G20" s="19">
        <v>166666</v>
      </c>
      <c r="H20" s="19">
        <v>166666</v>
      </c>
      <c r="I20" s="19">
        <v>166666</v>
      </c>
      <c r="J20" s="19">
        <v>166666</v>
      </c>
      <c r="K20" s="19">
        <v>166666</v>
      </c>
      <c r="L20" s="19">
        <v>166666</v>
      </c>
      <c r="M20" s="19">
        <v>166666</v>
      </c>
      <c r="N20" s="20">
        <v>166674</v>
      </c>
      <c r="O20" s="21">
        <v>2000000</v>
      </c>
      <c r="P20" s="19">
        <v>1280000</v>
      </c>
      <c r="Q20" s="22">
        <v>1350000</v>
      </c>
    </row>
    <row r="21" spans="1:17" ht="13.5">
      <c r="A21" s="3" t="s">
        <v>39</v>
      </c>
      <c r="B21" s="2"/>
      <c r="C21" s="19">
        <v>1053666</v>
      </c>
      <c r="D21" s="19">
        <v>1053666</v>
      </c>
      <c r="E21" s="19">
        <v>1053666</v>
      </c>
      <c r="F21" s="19">
        <v>1053666</v>
      </c>
      <c r="G21" s="19">
        <v>1053666</v>
      </c>
      <c r="H21" s="19">
        <v>1053666</v>
      </c>
      <c r="I21" s="19">
        <v>1053666</v>
      </c>
      <c r="J21" s="19">
        <v>1053666</v>
      </c>
      <c r="K21" s="19">
        <v>1053666</v>
      </c>
      <c r="L21" s="19">
        <v>1053666</v>
      </c>
      <c r="M21" s="19">
        <v>1053666</v>
      </c>
      <c r="N21" s="20">
        <v>1053674</v>
      </c>
      <c r="O21" s="21">
        <v>12644000</v>
      </c>
      <c r="P21" s="19">
        <v>40000000</v>
      </c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878499</v>
      </c>
      <c r="D23" s="19">
        <v>878499</v>
      </c>
      <c r="E23" s="19">
        <v>878499</v>
      </c>
      <c r="F23" s="19">
        <v>878499</v>
      </c>
      <c r="G23" s="19">
        <v>878499</v>
      </c>
      <c r="H23" s="19">
        <v>878499</v>
      </c>
      <c r="I23" s="19">
        <v>878499</v>
      </c>
      <c r="J23" s="19">
        <v>878499</v>
      </c>
      <c r="K23" s="19">
        <v>878499</v>
      </c>
      <c r="L23" s="19">
        <v>878499</v>
      </c>
      <c r="M23" s="19">
        <v>878499</v>
      </c>
      <c r="N23" s="20">
        <v>878511</v>
      </c>
      <c r="O23" s="21">
        <v>10542000</v>
      </c>
      <c r="P23" s="19">
        <v>8225000</v>
      </c>
      <c r="Q23" s="22">
        <v>8489000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2351122</v>
      </c>
      <c r="D25" s="47">
        <f>+D5+D9+D15+D19+D24</f>
        <v>2351122</v>
      </c>
      <c r="E25" s="47">
        <f>+E5+E9+E15+E19+E24</f>
        <v>2351122</v>
      </c>
      <c r="F25" s="47">
        <f>+F5+F9+F15+F19+F24</f>
        <v>2351122</v>
      </c>
      <c r="G25" s="47">
        <f aca="true" t="shared" si="4" ref="G25:Q25">+G5+G9+G15+G19+G24</f>
        <v>2351122</v>
      </c>
      <c r="H25" s="47">
        <f t="shared" si="4"/>
        <v>2351122</v>
      </c>
      <c r="I25" s="47">
        <f>+I5+I9+I15+I19+I24</f>
        <v>2351122</v>
      </c>
      <c r="J25" s="47">
        <f>+J5+J9+J15+J19+J24</f>
        <v>2351122</v>
      </c>
      <c r="K25" s="47">
        <f>+K5+K9+K15+K19+K24</f>
        <v>2351122</v>
      </c>
      <c r="L25" s="47">
        <f>+L5+L9+L15+L19+L24</f>
        <v>2351122</v>
      </c>
      <c r="M25" s="47">
        <f t="shared" si="4"/>
        <v>2351122</v>
      </c>
      <c r="N25" s="48">
        <f t="shared" si="4"/>
        <v>2351168</v>
      </c>
      <c r="O25" s="49">
        <f t="shared" si="4"/>
        <v>28213510</v>
      </c>
      <c r="P25" s="47">
        <f t="shared" si="4"/>
        <v>49505000</v>
      </c>
      <c r="Q25" s="50">
        <f t="shared" si="4"/>
        <v>9839000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1890498</v>
      </c>
      <c r="D28" s="19">
        <v>1890498</v>
      </c>
      <c r="E28" s="19">
        <v>1890498</v>
      </c>
      <c r="F28" s="19">
        <v>1890498</v>
      </c>
      <c r="G28" s="19">
        <v>1890498</v>
      </c>
      <c r="H28" s="19">
        <v>1890498</v>
      </c>
      <c r="I28" s="19">
        <v>1890498</v>
      </c>
      <c r="J28" s="19">
        <v>1890498</v>
      </c>
      <c r="K28" s="19">
        <v>1890498</v>
      </c>
      <c r="L28" s="19">
        <v>1890498</v>
      </c>
      <c r="M28" s="19">
        <v>1890498</v>
      </c>
      <c r="N28" s="20">
        <v>1890522</v>
      </c>
      <c r="O28" s="29">
        <v>22686000</v>
      </c>
      <c r="P28" s="19">
        <v>49505000</v>
      </c>
      <c r="Q28" s="20">
        <v>9839000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1890498</v>
      </c>
      <c r="D32" s="30">
        <f>SUM(D28:D31)</f>
        <v>1890498</v>
      </c>
      <c r="E32" s="30">
        <f>SUM(E28:E31)</f>
        <v>1890498</v>
      </c>
      <c r="F32" s="30">
        <f>SUM(F28:F31)</f>
        <v>1890498</v>
      </c>
      <c r="G32" s="30">
        <f aca="true" t="shared" si="5" ref="G32:Q32">SUM(G28:G31)</f>
        <v>1890498</v>
      </c>
      <c r="H32" s="30">
        <f t="shared" si="5"/>
        <v>1890498</v>
      </c>
      <c r="I32" s="30">
        <f>SUM(I28:I31)</f>
        <v>1890498</v>
      </c>
      <c r="J32" s="30">
        <f>SUM(J28:J31)</f>
        <v>1890498</v>
      </c>
      <c r="K32" s="30">
        <f>SUM(K28:K31)</f>
        <v>1890498</v>
      </c>
      <c r="L32" s="30">
        <f>SUM(L28:L31)</f>
        <v>1890498</v>
      </c>
      <c r="M32" s="30">
        <f t="shared" si="5"/>
        <v>1890498</v>
      </c>
      <c r="N32" s="31">
        <f t="shared" si="5"/>
        <v>1890522</v>
      </c>
      <c r="O32" s="32">
        <f t="shared" si="5"/>
        <v>22686000</v>
      </c>
      <c r="P32" s="30">
        <f t="shared" si="5"/>
        <v>49505000</v>
      </c>
      <c r="Q32" s="33">
        <f t="shared" si="5"/>
        <v>9839000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372708</v>
      </c>
      <c r="D35" s="19">
        <v>372708</v>
      </c>
      <c r="E35" s="19">
        <v>372708</v>
      </c>
      <c r="F35" s="19">
        <v>372708</v>
      </c>
      <c r="G35" s="19">
        <v>372708</v>
      </c>
      <c r="H35" s="19">
        <v>372708</v>
      </c>
      <c r="I35" s="19">
        <v>372708</v>
      </c>
      <c r="J35" s="19">
        <v>372708</v>
      </c>
      <c r="K35" s="19">
        <v>372708</v>
      </c>
      <c r="L35" s="19">
        <v>372708</v>
      </c>
      <c r="M35" s="19">
        <v>372708</v>
      </c>
      <c r="N35" s="20">
        <v>372722</v>
      </c>
      <c r="O35" s="21">
        <v>4472510</v>
      </c>
      <c r="P35" s="19"/>
      <c r="Q35" s="22"/>
    </row>
    <row r="36" spans="1:17" ht="13.5">
      <c r="A36" s="56" t="s">
        <v>53</v>
      </c>
      <c r="B36" s="6"/>
      <c r="C36" s="57">
        <f>SUM(C32:C35)</f>
        <v>2263206</v>
      </c>
      <c r="D36" s="57">
        <f>SUM(D32:D35)</f>
        <v>2263206</v>
      </c>
      <c r="E36" s="57">
        <f>SUM(E32:E35)</f>
        <v>2263206</v>
      </c>
      <c r="F36" s="57">
        <f>SUM(F32:F35)</f>
        <v>2263206</v>
      </c>
      <c r="G36" s="57">
        <f aca="true" t="shared" si="6" ref="G36:Q36">SUM(G32:G35)</f>
        <v>2263206</v>
      </c>
      <c r="H36" s="57">
        <f t="shared" si="6"/>
        <v>2263206</v>
      </c>
      <c r="I36" s="57">
        <f>SUM(I32:I35)</f>
        <v>2263206</v>
      </c>
      <c r="J36" s="57">
        <f>SUM(J32:J35)</f>
        <v>2263206</v>
      </c>
      <c r="K36" s="57">
        <f>SUM(K32:K35)</f>
        <v>2263206</v>
      </c>
      <c r="L36" s="57">
        <f>SUM(L32:L35)</f>
        <v>2263206</v>
      </c>
      <c r="M36" s="57">
        <f t="shared" si="6"/>
        <v>2263206</v>
      </c>
      <c r="N36" s="58">
        <f t="shared" si="6"/>
        <v>2263244</v>
      </c>
      <c r="O36" s="59">
        <f t="shared" si="6"/>
        <v>27158510</v>
      </c>
      <c r="P36" s="57">
        <f t="shared" si="6"/>
        <v>49505000</v>
      </c>
      <c r="Q36" s="60">
        <f t="shared" si="6"/>
        <v>9839000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89218</v>
      </c>
      <c r="D5" s="16">
        <f>SUM(D6:D8)</f>
        <v>2597634</v>
      </c>
      <c r="E5" s="16">
        <f>SUM(E6:E8)</f>
        <v>9818418</v>
      </c>
      <c r="F5" s="16">
        <f>SUM(F6:F8)</f>
        <v>2873183</v>
      </c>
      <c r="G5" s="16">
        <f aca="true" t="shared" si="0" ref="G5:Q5">SUM(G6:G8)</f>
        <v>5253667</v>
      </c>
      <c r="H5" s="16">
        <f t="shared" si="0"/>
        <v>340999</v>
      </c>
      <c r="I5" s="16">
        <f>SUM(I6:I8)</f>
        <v>97833</v>
      </c>
      <c r="J5" s="16">
        <f>SUM(J6:J8)</f>
        <v>121335</v>
      </c>
      <c r="K5" s="16">
        <f>SUM(K6:K8)</f>
        <v>1672417</v>
      </c>
      <c r="L5" s="16">
        <f>SUM(L6:L8)</f>
        <v>60250</v>
      </c>
      <c r="M5" s="16">
        <f t="shared" si="0"/>
        <v>30250</v>
      </c>
      <c r="N5" s="17">
        <f>SUM(N6:N8)</f>
        <v>369246</v>
      </c>
      <c r="O5" s="18">
        <f t="shared" si="0"/>
        <v>23324450</v>
      </c>
      <c r="P5" s="16">
        <f t="shared" si="0"/>
        <v>13438000</v>
      </c>
      <c r="Q5" s="17">
        <f t="shared" si="0"/>
        <v>18110000</v>
      </c>
    </row>
    <row r="6" spans="1:17" ht="13.5">
      <c r="A6" s="3" t="s">
        <v>24</v>
      </c>
      <c r="B6" s="2"/>
      <c r="C6" s="19"/>
      <c r="D6" s="19">
        <v>6500</v>
      </c>
      <c r="E6" s="19"/>
      <c r="F6" s="19">
        <v>2500</v>
      </c>
      <c r="G6" s="19">
        <v>1500</v>
      </c>
      <c r="H6" s="19"/>
      <c r="I6" s="19"/>
      <c r="J6" s="19"/>
      <c r="K6" s="19"/>
      <c r="L6" s="19"/>
      <c r="M6" s="19"/>
      <c r="N6" s="20"/>
      <c r="O6" s="21">
        <v>10500</v>
      </c>
      <c r="P6" s="19"/>
      <c r="Q6" s="22"/>
    </row>
    <row r="7" spans="1:17" ht="13.5">
      <c r="A7" s="3" t="s">
        <v>25</v>
      </c>
      <c r="B7" s="2"/>
      <c r="C7" s="23">
        <v>89218</v>
      </c>
      <c r="D7" s="23">
        <v>2591134</v>
      </c>
      <c r="E7" s="23">
        <v>9818418</v>
      </c>
      <c r="F7" s="23">
        <v>2870683</v>
      </c>
      <c r="G7" s="23">
        <v>5252167</v>
      </c>
      <c r="H7" s="23">
        <v>340999</v>
      </c>
      <c r="I7" s="23">
        <v>97833</v>
      </c>
      <c r="J7" s="23">
        <v>114335</v>
      </c>
      <c r="K7" s="23">
        <v>1672417</v>
      </c>
      <c r="L7" s="23">
        <v>60250</v>
      </c>
      <c r="M7" s="23">
        <v>30250</v>
      </c>
      <c r="N7" s="24">
        <v>369246</v>
      </c>
      <c r="O7" s="25">
        <v>23306950</v>
      </c>
      <c r="P7" s="23">
        <v>13438000</v>
      </c>
      <c r="Q7" s="26">
        <v>18110000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>
        <v>7000</v>
      </c>
      <c r="K8" s="19"/>
      <c r="L8" s="19"/>
      <c r="M8" s="19"/>
      <c r="N8" s="20"/>
      <c r="O8" s="21">
        <v>7000</v>
      </c>
      <c r="P8" s="19"/>
      <c r="Q8" s="22"/>
    </row>
    <row r="9" spans="1:17" ht="13.5">
      <c r="A9" s="1" t="s">
        <v>27</v>
      </c>
      <c r="B9" s="2"/>
      <c r="C9" s="16">
        <f>SUM(C10:C14)</f>
        <v>292749</v>
      </c>
      <c r="D9" s="16">
        <f>SUM(D10:D14)</f>
        <v>382749</v>
      </c>
      <c r="E9" s="16">
        <f>SUM(E10:E14)</f>
        <v>343876</v>
      </c>
      <c r="F9" s="16">
        <f>SUM(F10:F14)</f>
        <v>253625</v>
      </c>
      <c r="G9" s="16">
        <f aca="true" t="shared" si="1" ref="G9:Q9">SUM(G10:G14)</f>
        <v>392124</v>
      </c>
      <c r="H9" s="16">
        <f t="shared" si="1"/>
        <v>126042</v>
      </c>
      <c r="I9" s="16">
        <f>SUM(I10:I14)</f>
        <v>390834</v>
      </c>
      <c r="J9" s="16">
        <f>SUM(J10:J14)</f>
        <v>141542</v>
      </c>
      <c r="K9" s="16">
        <f>SUM(K10:K14)</f>
        <v>199833</v>
      </c>
      <c r="L9" s="16">
        <f>SUM(L10:L14)</f>
        <v>181042</v>
      </c>
      <c r="M9" s="16">
        <f t="shared" si="1"/>
        <v>343667</v>
      </c>
      <c r="N9" s="17">
        <f>SUM(N10:N14)</f>
        <v>601667</v>
      </c>
      <c r="O9" s="27">
        <f t="shared" si="1"/>
        <v>3649750</v>
      </c>
      <c r="P9" s="16">
        <f t="shared" si="1"/>
        <v>1090000</v>
      </c>
      <c r="Q9" s="28">
        <f t="shared" si="1"/>
        <v>882000</v>
      </c>
    </row>
    <row r="10" spans="1:17" ht="13.5">
      <c r="A10" s="3" t="s">
        <v>28</v>
      </c>
      <c r="B10" s="2"/>
      <c r="C10" s="19">
        <v>206583</v>
      </c>
      <c r="D10" s="19">
        <v>42583</v>
      </c>
      <c r="E10" s="19">
        <v>274750</v>
      </c>
      <c r="F10" s="19">
        <v>139500</v>
      </c>
      <c r="G10" s="19">
        <v>13750</v>
      </c>
      <c r="H10" s="19">
        <v>20167</v>
      </c>
      <c r="I10" s="19">
        <v>266083</v>
      </c>
      <c r="J10" s="19">
        <v>65000</v>
      </c>
      <c r="K10" s="19">
        <v>90083</v>
      </c>
      <c r="L10" s="19">
        <v>45000</v>
      </c>
      <c r="M10" s="19">
        <v>301917</v>
      </c>
      <c r="N10" s="20">
        <v>324584</v>
      </c>
      <c r="O10" s="21">
        <v>1790000</v>
      </c>
      <c r="P10" s="19">
        <v>250000</v>
      </c>
      <c r="Q10" s="22"/>
    </row>
    <row r="11" spans="1:17" ht="13.5">
      <c r="A11" s="3" t="s">
        <v>29</v>
      </c>
      <c r="B11" s="2"/>
      <c r="C11" s="19">
        <v>70333</v>
      </c>
      <c r="D11" s="19">
        <v>171499</v>
      </c>
      <c r="E11" s="19">
        <v>58292</v>
      </c>
      <c r="F11" s="19">
        <v>73125</v>
      </c>
      <c r="G11" s="19">
        <v>350874</v>
      </c>
      <c r="H11" s="19">
        <v>90042</v>
      </c>
      <c r="I11" s="19">
        <v>117251</v>
      </c>
      <c r="J11" s="19">
        <v>47375</v>
      </c>
      <c r="K11" s="19">
        <v>88084</v>
      </c>
      <c r="L11" s="19">
        <v>111042</v>
      </c>
      <c r="M11" s="19">
        <v>33417</v>
      </c>
      <c r="N11" s="20">
        <v>185416</v>
      </c>
      <c r="O11" s="21">
        <v>1396750</v>
      </c>
      <c r="P11" s="19"/>
      <c r="Q11" s="22"/>
    </row>
    <row r="12" spans="1:17" ht="13.5">
      <c r="A12" s="3" t="s">
        <v>30</v>
      </c>
      <c r="B12" s="2"/>
      <c r="C12" s="19">
        <v>15833</v>
      </c>
      <c r="D12" s="19">
        <v>168667</v>
      </c>
      <c r="E12" s="19">
        <v>10834</v>
      </c>
      <c r="F12" s="19">
        <v>41000</v>
      </c>
      <c r="G12" s="19">
        <v>27500</v>
      </c>
      <c r="H12" s="19">
        <v>15833</v>
      </c>
      <c r="I12" s="19">
        <v>7500</v>
      </c>
      <c r="J12" s="19">
        <v>29167</v>
      </c>
      <c r="K12" s="19">
        <v>21666</v>
      </c>
      <c r="L12" s="19">
        <v>25000</v>
      </c>
      <c r="M12" s="19">
        <v>8333</v>
      </c>
      <c r="N12" s="20">
        <v>91667</v>
      </c>
      <c r="O12" s="21">
        <v>463000</v>
      </c>
      <c r="P12" s="19">
        <v>840000</v>
      </c>
      <c r="Q12" s="22">
        <v>882000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1657103</v>
      </c>
      <c r="D15" s="16">
        <f>SUM(D16:D18)</f>
        <v>2158049</v>
      </c>
      <c r="E15" s="16">
        <f>SUM(E16:E18)</f>
        <v>2272491</v>
      </c>
      <c r="F15" s="16">
        <f>SUM(F16:F18)</f>
        <v>1710245</v>
      </c>
      <c r="G15" s="16">
        <f aca="true" t="shared" si="2" ref="G15:Q15">SUM(G16:G18)</f>
        <v>2313978</v>
      </c>
      <c r="H15" s="16">
        <f t="shared" si="2"/>
        <v>1309387</v>
      </c>
      <c r="I15" s="16">
        <f>SUM(I16:I18)</f>
        <v>1950584</v>
      </c>
      <c r="J15" s="16">
        <f>SUM(J16:J18)</f>
        <v>2328949</v>
      </c>
      <c r="K15" s="16">
        <f>SUM(K16:K18)</f>
        <v>2478046</v>
      </c>
      <c r="L15" s="16">
        <f>SUM(L16:L18)</f>
        <v>2231374</v>
      </c>
      <c r="M15" s="16">
        <f t="shared" si="2"/>
        <v>2518486</v>
      </c>
      <c r="N15" s="17">
        <f>SUM(N16:N18)</f>
        <v>9456811</v>
      </c>
      <c r="O15" s="27">
        <f t="shared" si="2"/>
        <v>32385503</v>
      </c>
      <c r="P15" s="16">
        <f t="shared" si="2"/>
        <v>30533025</v>
      </c>
      <c r="Q15" s="28">
        <f t="shared" si="2"/>
        <v>33827329</v>
      </c>
    </row>
    <row r="16" spans="1:17" ht="13.5">
      <c r="A16" s="3" t="s">
        <v>34</v>
      </c>
      <c r="B16" s="2"/>
      <c r="C16" s="19">
        <v>1646686</v>
      </c>
      <c r="D16" s="19">
        <v>1908049</v>
      </c>
      <c r="E16" s="19">
        <v>2237908</v>
      </c>
      <c r="F16" s="19">
        <v>1689412</v>
      </c>
      <c r="G16" s="19">
        <v>2041061</v>
      </c>
      <c r="H16" s="19">
        <v>1303137</v>
      </c>
      <c r="I16" s="19">
        <v>948501</v>
      </c>
      <c r="J16" s="19">
        <v>2131032</v>
      </c>
      <c r="K16" s="19">
        <v>1936379</v>
      </c>
      <c r="L16" s="19">
        <v>2108458</v>
      </c>
      <c r="M16" s="19">
        <v>1494319</v>
      </c>
      <c r="N16" s="20">
        <v>9300561</v>
      </c>
      <c r="O16" s="21">
        <v>28745503</v>
      </c>
      <c r="P16" s="19">
        <v>21783025</v>
      </c>
      <c r="Q16" s="22">
        <v>23227329</v>
      </c>
    </row>
    <row r="17" spans="1:17" ht="13.5">
      <c r="A17" s="3" t="s">
        <v>35</v>
      </c>
      <c r="B17" s="2"/>
      <c r="C17" s="19">
        <v>10417</v>
      </c>
      <c r="D17" s="19">
        <v>250000</v>
      </c>
      <c r="E17" s="19">
        <v>34583</v>
      </c>
      <c r="F17" s="19">
        <v>20833</v>
      </c>
      <c r="G17" s="19">
        <v>272917</v>
      </c>
      <c r="H17" s="19">
        <v>6250</v>
      </c>
      <c r="I17" s="19">
        <v>1002083</v>
      </c>
      <c r="J17" s="19">
        <v>197917</v>
      </c>
      <c r="K17" s="19">
        <v>541667</v>
      </c>
      <c r="L17" s="19">
        <v>122916</v>
      </c>
      <c r="M17" s="19">
        <v>1024167</v>
      </c>
      <c r="N17" s="20">
        <v>156250</v>
      </c>
      <c r="O17" s="21">
        <v>3640000</v>
      </c>
      <c r="P17" s="19">
        <v>8750000</v>
      </c>
      <c r="Q17" s="22">
        <v>10600000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298599</v>
      </c>
      <c r="D19" s="16">
        <f>SUM(D20:D23)</f>
        <v>2253346</v>
      </c>
      <c r="E19" s="16">
        <f>SUM(E20:E23)</f>
        <v>6926700</v>
      </c>
      <c r="F19" s="16">
        <f>SUM(F20:F23)</f>
        <v>17754609</v>
      </c>
      <c r="G19" s="16">
        <f aca="true" t="shared" si="3" ref="G19:Q19">SUM(G20:G23)</f>
        <v>9763066</v>
      </c>
      <c r="H19" s="16">
        <f t="shared" si="3"/>
        <v>5083228</v>
      </c>
      <c r="I19" s="16">
        <f>SUM(I20:I23)</f>
        <v>7448906</v>
      </c>
      <c r="J19" s="16">
        <f>SUM(J20:J23)</f>
        <v>14981112</v>
      </c>
      <c r="K19" s="16">
        <f>SUM(K20:K23)</f>
        <v>10460538</v>
      </c>
      <c r="L19" s="16">
        <f>SUM(L20:L23)</f>
        <v>2107902</v>
      </c>
      <c r="M19" s="16">
        <f t="shared" si="3"/>
        <v>2039226</v>
      </c>
      <c r="N19" s="17">
        <f>SUM(N20:N23)</f>
        <v>5943557</v>
      </c>
      <c r="O19" s="27">
        <f t="shared" si="3"/>
        <v>85060791</v>
      </c>
      <c r="P19" s="16">
        <f t="shared" si="3"/>
        <v>42817936</v>
      </c>
      <c r="Q19" s="28">
        <f t="shared" si="3"/>
        <v>52512028</v>
      </c>
    </row>
    <row r="20" spans="1:17" ht="13.5">
      <c r="A20" s="3" t="s">
        <v>38</v>
      </c>
      <c r="B20" s="2"/>
      <c r="C20" s="19">
        <v>117334</v>
      </c>
      <c r="D20" s="19">
        <v>80833</v>
      </c>
      <c r="E20" s="19">
        <v>2455728</v>
      </c>
      <c r="F20" s="19">
        <v>7428189</v>
      </c>
      <c r="G20" s="19">
        <v>5859707</v>
      </c>
      <c r="H20" s="19">
        <v>1564569</v>
      </c>
      <c r="I20" s="19">
        <v>6914841</v>
      </c>
      <c r="J20" s="19">
        <v>9527805</v>
      </c>
      <c r="K20" s="19">
        <v>3283634</v>
      </c>
      <c r="L20" s="19">
        <v>98833</v>
      </c>
      <c r="M20" s="19">
        <v>824583</v>
      </c>
      <c r="N20" s="20">
        <v>455249</v>
      </c>
      <c r="O20" s="21">
        <v>38611307</v>
      </c>
      <c r="P20" s="19">
        <v>15073153</v>
      </c>
      <c r="Q20" s="22">
        <v>16047898</v>
      </c>
    </row>
    <row r="21" spans="1:17" ht="13.5">
      <c r="A21" s="3" t="s">
        <v>39</v>
      </c>
      <c r="B21" s="2"/>
      <c r="C21" s="19">
        <v>91906</v>
      </c>
      <c r="D21" s="19">
        <v>2096396</v>
      </c>
      <c r="E21" s="19">
        <v>1885909</v>
      </c>
      <c r="F21" s="19">
        <v>1352041</v>
      </c>
      <c r="G21" s="19">
        <v>3313074</v>
      </c>
      <c r="H21" s="19">
        <v>2831921</v>
      </c>
      <c r="I21" s="19">
        <v>355414</v>
      </c>
      <c r="J21" s="19">
        <v>2855844</v>
      </c>
      <c r="K21" s="19">
        <v>3756664</v>
      </c>
      <c r="L21" s="19">
        <v>1911111</v>
      </c>
      <c r="M21" s="19">
        <v>1105034</v>
      </c>
      <c r="N21" s="20">
        <v>5151526</v>
      </c>
      <c r="O21" s="21">
        <v>26706840</v>
      </c>
      <c r="P21" s="19">
        <v>16483913</v>
      </c>
      <c r="Q21" s="22">
        <v>24568478</v>
      </c>
    </row>
    <row r="22" spans="1:17" ht="13.5">
      <c r="A22" s="3" t="s">
        <v>40</v>
      </c>
      <c r="B22" s="2"/>
      <c r="C22" s="23">
        <v>18750</v>
      </c>
      <c r="D22" s="23">
        <v>23750</v>
      </c>
      <c r="E22" s="23">
        <v>2506250</v>
      </c>
      <c r="F22" s="23">
        <v>8876833</v>
      </c>
      <c r="G22" s="23">
        <v>540417</v>
      </c>
      <c r="H22" s="23">
        <v>640000</v>
      </c>
      <c r="I22" s="23">
        <v>115000</v>
      </c>
      <c r="J22" s="23">
        <v>2528750</v>
      </c>
      <c r="K22" s="23">
        <v>3324894</v>
      </c>
      <c r="L22" s="23">
        <v>22500</v>
      </c>
      <c r="M22" s="23">
        <v>12500</v>
      </c>
      <c r="N22" s="24">
        <v>45000</v>
      </c>
      <c r="O22" s="25">
        <v>18654644</v>
      </c>
      <c r="P22" s="23">
        <v>11260870</v>
      </c>
      <c r="Q22" s="26">
        <v>11895652</v>
      </c>
    </row>
    <row r="23" spans="1:17" ht="13.5">
      <c r="A23" s="3" t="s">
        <v>41</v>
      </c>
      <c r="B23" s="2"/>
      <c r="C23" s="19">
        <v>70609</v>
      </c>
      <c r="D23" s="19">
        <v>52367</v>
      </c>
      <c r="E23" s="19">
        <v>78813</v>
      </c>
      <c r="F23" s="19">
        <v>97546</v>
      </c>
      <c r="G23" s="19">
        <v>49868</v>
      </c>
      <c r="H23" s="19">
        <v>46738</v>
      </c>
      <c r="I23" s="19">
        <v>63651</v>
      </c>
      <c r="J23" s="19">
        <v>68713</v>
      </c>
      <c r="K23" s="19">
        <v>95346</v>
      </c>
      <c r="L23" s="19">
        <v>75458</v>
      </c>
      <c r="M23" s="19">
        <v>97109</v>
      </c>
      <c r="N23" s="20">
        <v>291782</v>
      </c>
      <c r="O23" s="21">
        <v>1088000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2337669</v>
      </c>
      <c r="D25" s="47">
        <f>+D5+D9+D15+D19+D24</f>
        <v>7391778</v>
      </c>
      <c r="E25" s="47">
        <f>+E5+E9+E15+E19+E24</f>
        <v>19361485</v>
      </c>
      <c r="F25" s="47">
        <f>+F5+F9+F15+F19+F24</f>
        <v>22591662</v>
      </c>
      <c r="G25" s="47">
        <f aca="true" t="shared" si="4" ref="G25:Q25">+G5+G9+G15+G19+G24</f>
        <v>17722835</v>
      </c>
      <c r="H25" s="47">
        <f t="shared" si="4"/>
        <v>6859656</v>
      </c>
      <c r="I25" s="47">
        <f>+I5+I9+I15+I19+I24</f>
        <v>9888157</v>
      </c>
      <c r="J25" s="47">
        <f>+J5+J9+J15+J19+J24</f>
        <v>17572938</v>
      </c>
      <c r="K25" s="47">
        <f>+K5+K9+K15+K19+K24</f>
        <v>14810834</v>
      </c>
      <c r="L25" s="47">
        <f>+L5+L9+L15+L19+L24</f>
        <v>4580568</v>
      </c>
      <c r="M25" s="47">
        <f t="shared" si="4"/>
        <v>4931629</v>
      </c>
      <c r="N25" s="48">
        <f t="shared" si="4"/>
        <v>16371281</v>
      </c>
      <c r="O25" s="49">
        <f t="shared" si="4"/>
        <v>144420494</v>
      </c>
      <c r="P25" s="47">
        <f t="shared" si="4"/>
        <v>87878961</v>
      </c>
      <c r="Q25" s="50">
        <f t="shared" si="4"/>
        <v>105331357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1638186</v>
      </c>
      <c r="D28" s="19">
        <v>1897549</v>
      </c>
      <c r="E28" s="19">
        <v>2231408</v>
      </c>
      <c r="F28" s="19">
        <v>3956803</v>
      </c>
      <c r="G28" s="19">
        <v>5780192</v>
      </c>
      <c r="H28" s="19">
        <v>2050963</v>
      </c>
      <c r="I28" s="19">
        <v>2690530</v>
      </c>
      <c r="J28" s="19">
        <v>9964366</v>
      </c>
      <c r="K28" s="19">
        <v>5636379</v>
      </c>
      <c r="L28" s="19">
        <v>2918603</v>
      </c>
      <c r="M28" s="19">
        <v>2429102</v>
      </c>
      <c r="N28" s="20">
        <v>13288966</v>
      </c>
      <c r="O28" s="29">
        <v>54483048</v>
      </c>
      <c r="P28" s="19">
        <v>40704765</v>
      </c>
      <c r="Q28" s="20">
        <v>44598634</v>
      </c>
    </row>
    <row r="29" spans="1:17" ht="13.5">
      <c r="A29" s="52" t="s">
        <v>47</v>
      </c>
      <c r="B29" s="2"/>
      <c r="C29" s="19"/>
      <c r="D29" s="19"/>
      <c r="E29" s="19"/>
      <c r="F29" s="19">
        <v>1478261</v>
      </c>
      <c r="G29" s="19"/>
      <c r="H29" s="19"/>
      <c r="I29" s="19"/>
      <c r="J29" s="19"/>
      <c r="K29" s="19"/>
      <c r="L29" s="19"/>
      <c r="M29" s="19"/>
      <c r="N29" s="20"/>
      <c r="O29" s="21">
        <v>1478261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1638186</v>
      </c>
      <c r="D32" s="30">
        <f>SUM(D28:D31)</f>
        <v>1897549</v>
      </c>
      <c r="E32" s="30">
        <f>SUM(E28:E31)</f>
        <v>2231408</v>
      </c>
      <c r="F32" s="30">
        <f>SUM(F28:F31)</f>
        <v>5435064</v>
      </c>
      <c r="G32" s="30">
        <f aca="true" t="shared" si="5" ref="G32:Q32">SUM(G28:G31)</f>
        <v>5780192</v>
      </c>
      <c r="H32" s="30">
        <f t="shared" si="5"/>
        <v>2050963</v>
      </c>
      <c r="I32" s="30">
        <f>SUM(I28:I31)</f>
        <v>2690530</v>
      </c>
      <c r="J32" s="30">
        <f>SUM(J28:J31)</f>
        <v>9964366</v>
      </c>
      <c r="K32" s="30">
        <f>SUM(K28:K31)</f>
        <v>5636379</v>
      </c>
      <c r="L32" s="30">
        <f>SUM(L28:L31)</f>
        <v>2918603</v>
      </c>
      <c r="M32" s="30">
        <f t="shared" si="5"/>
        <v>2429102</v>
      </c>
      <c r="N32" s="31">
        <f t="shared" si="5"/>
        <v>13288966</v>
      </c>
      <c r="O32" s="32">
        <f t="shared" si="5"/>
        <v>55961309</v>
      </c>
      <c r="P32" s="30">
        <f t="shared" si="5"/>
        <v>40704765</v>
      </c>
      <c r="Q32" s="33">
        <f t="shared" si="5"/>
        <v>44598634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699483</v>
      </c>
      <c r="D35" s="19">
        <v>5494229</v>
      </c>
      <c r="E35" s="19">
        <v>17130077</v>
      </c>
      <c r="F35" s="19">
        <v>17156598</v>
      </c>
      <c r="G35" s="19">
        <v>11942643</v>
      </c>
      <c r="H35" s="19">
        <v>4808693</v>
      </c>
      <c r="I35" s="19">
        <v>7197627</v>
      </c>
      <c r="J35" s="19">
        <v>7608572</v>
      </c>
      <c r="K35" s="19">
        <v>9174455</v>
      </c>
      <c r="L35" s="19">
        <v>1661965</v>
      </c>
      <c r="M35" s="19">
        <v>2502527</v>
      </c>
      <c r="N35" s="20">
        <v>3082315</v>
      </c>
      <c r="O35" s="21">
        <v>88459185</v>
      </c>
      <c r="P35" s="19">
        <v>47174196</v>
      </c>
      <c r="Q35" s="22">
        <v>60732723</v>
      </c>
    </row>
    <row r="36" spans="1:17" ht="13.5">
      <c r="A36" s="56" t="s">
        <v>53</v>
      </c>
      <c r="B36" s="6"/>
      <c r="C36" s="57">
        <f>SUM(C32:C35)</f>
        <v>2337669</v>
      </c>
      <c r="D36" s="57">
        <f>SUM(D32:D35)</f>
        <v>7391778</v>
      </c>
      <c r="E36" s="57">
        <f>SUM(E32:E35)</f>
        <v>19361485</v>
      </c>
      <c r="F36" s="57">
        <f>SUM(F32:F35)</f>
        <v>22591662</v>
      </c>
      <c r="G36" s="57">
        <f aca="true" t="shared" si="6" ref="G36:Q36">SUM(G32:G35)</f>
        <v>17722835</v>
      </c>
      <c r="H36" s="57">
        <f t="shared" si="6"/>
        <v>6859656</v>
      </c>
      <c r="I36" s="57">
        <f>SUM(I32:I35)</f>
        <v>9888157</v>
      </c>
      <c r="J36" s="57">
        <f>SUM(J32:J35)</f>
        <v>17572938</v>
      </c>
      <c r="K36" s="57">
        <f>SUM(K32:K35)</f>
        <v>14810834</v>
      </c>
      <c r="L36" s="57">
        <f>SUM(L32:L35)</f>
        <v>4580568</v>
      </c>
      <c r="M36" s="57">
        <f t="shared" si="6"/>
        <v>4931629</v>
      </c>
      <c r="N36" s="58">
        <f t="shared" si="6"/>
        <v>16371281</v>
      </c>
      <c r="O36" s="59">
        <f t="shared" si="6"/>
        <v>144420494</v>
      </c>
      <c r="P36" s="57">
        <f t="shared" si="6"/>
        <v>87878961</v>
      </c>
      <c r="Q36" s="60">
        <f t="shared" si="6"/>
        <v>105331357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146247</v>
      </c>
      <c r="D5" s="16">
        <f>SUM(D6:D8)</f>
        <v>146247</v>
      </c>
      <c r="E5" s="16">
        <f>SUM(E6:E8)</f>
        <v>146247</v>
      </c>
      <c r="F5" s="16">
        <f>SUM(F6:F8)</f>
        <v>146247</v>
      </c>
      <c r="G5" s="16">
        <f aca="true" t="shared" si="0" ref="G5:Q5">SUM(G6:G8)</f>
        <v>146247</v>
      </c>
      <c r="H5" s="16">
        <f t="shared" si="0"/>
        <v>396247</v>
      </c>
      <c r="I5" s="16">
        <f>SUM(I6:I8)</f>
        <v>146247</v>
      </c>
      <c r="J5" s="16">
        <f>SUM(J6:J8)</f>
        <v>146247</v>
      </c>
      <c r="K5" s="16">
        <f>SUM(K6:K8)</f>
        <v>146247</v>
      </c>
      <c r="L5" s="16">
        <f>SUM(L6:L8)</f>
        <v>146247</v>
      </c>
      <c r="M5" s="16">
        <f t="shared" si="0"/>
        <v>146247</v>
      </c>
      <c r="N5" s="17">
        <f>SUM(N6:N8)</f>
        <v>546283</v>
      </c>
      <c r="O5" s="18">
        <f t="shared" si="0"/>
        <v>2405000</v>
      </c>
      <c r="P5" s="16">
        <f t="shared" si="0"/>
        <v>1200000</v>
      </c>
      <c r="Q5" s="17">
        <f t="shared" si="0"/>
        <v>700000</v>
      </c>
    </row>
    <row r="6" spans="1:17" ht="13.5">
      <c r="A6" s="3" t="s">
        <v>24</v>
      </c>
      <c r="B6" s="2"/>
      <c r="C6" s="19">
        <v>5416</v>
      </c>
      <c r="D6" s="19">
        <v>5416</v>
      </c>
      <c r="E6" s="19">
        <v>5416</v>
      </c>
      <c r="F6" s="19">
        <v>5416</v>
      </c>
      <c r="G6" s="19">
        <v>5416</v>
      </c>
      <c r="H6" s="19">
        <v>5416</v>
      </c>
      <c r="I6" s="19">
        <v>5416</v>
      </c>
      <c r="J6" s="19">
        <v>5416</v>
      </c>
      <c r="K6" s="19">
        <v>5416</v>
      </c>
      <c r="L6" s="19">
        <v>5416</v>
      </c>
      <c r="M6" s="19">
        <v>5416</v>
      </c>
      <c r="N6" s="20">
        <v>5424</v>
      </c>
      <c r="O6" s="21">
        <v>65000</v>
      </c>
      <c r="P6" s="19"/>
      <c r="Q6" s="22"/>
    </row>
    <row r="7" spans="1:17" ht="13.5">
      <c r="A7" s="3" t="s">
        <v>25</v>
      </c>
      <c r="B7" s="2"/>
      <c r="C7" s="23">
        <v>140831</v>
      </c>
      <c r="D7" s="23">
        <v>140831</v>
      </c>
      <c r="E7" s="23">
        <v>140831</v>
      </c>
      <c r="F7" s="23">
        <v>140831</v>
      </c>
      <c r="G7" s="23">
        <v>140831</v>
      </c>
      <c r="H7" s="23">
        <v>390831</v>
      </c>
      <c r="I7" s="23">
        <v>140831</v>
      </c>
      <c r="J7" s="23">
        <v>140831</v>
      </c>
      <c r="K7" s="23">
        <v>140831</v>
      </c>
      <c r="L7" s="23">
        <v>140831</v>
      </c>
      <c r="M7" s="23">
        <v>140831</v>
      </c>
      <c r="N7" s="24">
        <v>540859</v>
      </c>
      <c r="O7" s="25">
        <v>2340000</v>
      </c>
      <c r="P7" s="23">
        <v>1200000</v>
      </c>
      <c r="Q7" s="26">
        <v>700000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19950</v>
      </c>
      <c r="D15" s="16">
        <f>SUM(D16:D18)</f>
        <v>19950</v>
      </c>
      <c r="E15" s="16">
        <f>SUM(E16:E18)</f>
        <v>19950</v>
      </c>
      <c r="F15" s="16">
        <f>SUM(F16:F18)</f>
        <v>19950</v>
      </c>
      <c r="G15" s="16">
        <f aca="true" t="shared" si="2" ref="G15:Q15">SUM(G16:G18)</f>
        <v>19950</v>
      </c>
      <c r="H15" s="16">
        <f t="shared" si="2"/>
        <v>19950</v>
      </c>
      <c r="I15" s="16">
        <f>SUM(I16:I18)</f>
        <v>19950</v>
      </c>
      <c r="J15" s="16">
        <f>SUM(J16:J18)</f>
        <v>19950</v>
      </c>
      <c r="K15" s="16">
        <f>SUM(K16:K18)</f>
        <v>19950</v>
      </c>
      <c r="L15" s="16">
        <f>SUM(L16:L18)</f>
        <v>19950</v>
      </c>
      <c r="M15" s="16">
        <f t="shared" si="2"/>
        <v>19950</v>
      </c>
      <c r="N15" s="17">
        <f>SUM(N16:N18)</f>
        <v>19950</v>
      </c>
      <c r="O15" s="27">
        <f t="shared" si="2"/>
        <v>239400</v>
      </c>
      <c r="P15" s="16">
        <f t="shared" si="2"/>
        <v>239400</v>
      </c>
      <c r="Q15" s="28">
        <f t="shared" si="2"/>
        <v>239400</v>
      </c>
    </row>
    <row r="16" spans="1:17" ht="13.5">
      <c r="A16" s="3" t="s">
        <v>34</v>
      </c>
      <c r="B16" s="2"/>
      <c r="C16" s="19">
        <v>19950</v>
      </c>
      <c r="D16" s="19">
        <v>19950</v>
      </c>
      <c r="E16" s="19">
        <v>19950</v>
      </c>
      <c r="F16" s="19">
        <v>19950</v>
      </c>
      <c r="G16" s="19">
        <v>19950</v>
      </c>
      <c r="H16" s="19">
        <v>19950</v>
      </c>
      <c r="I16" s="19">
        <v>19950</v>
      </c>
      <c r="J16" s="19">
        <v>19950</v>
      </c>
      <c r="K16" s="19">
        <v>19950</v>
      </c>
      <c r="L16" s="19">
        <v>19950</v>
      </c>
      <c r="M16" s="19">
        <v>19950</v>
      </c>
      <c r="N16" s="20">
        <v>19950</v>
      </c>
      <c r="O16" s="21">
        <v>239400</v>
      </c>
      <c r="P16" s="19">
        <v>239400</v>
      </c>
      <c r="Q16" s="22">
        <v>239400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166197</v>
      </c>
      <c r="D25" s="47">
        <f>+D5+D9+D15+D19+D24</f>
        <v>166197</v>
      </c>
      <c r="E25" s="47">
        <f>+E5+E9+E15+E19+E24</f>
        <v>166197</v>
      </c>
      <c r="F25" s="47">
        <f>+F5+F9+F15+F19+F24</f>
        <v>166197</v>
      </c>
      <c r="G25" s="47">
        <f aca="true" t="shared" si="4" ref="G25:Q25">+G5+G9+G15+G19+G24</f>
        <v>166197</v>
      </c>
      <c r="H25" s="47">
        <f t="shared" si="4"/>
        <v>416197</v>
      </c>
      <c r="I25" s="47">
        <f>+I5+I9+I15+I19+I24</f>
        <v>166197</v>
      </c>
      <c r="J25" s="47">
        <f>+J5+J9+J15+J19+J24</f>
        <v>166197</v>
      </c>
      <c r="K25" s="47">
        <f>+K5+K9+K15+K19+K24</f>
        <v>166197</v>
      </c>
      <c r="L25" s="47">
        <f>+L5+L9+L15+L19+L24</f>
        <v>166197</v>
      </c>
      <c r="M25" s="47">
        <f t="shared" si="4"/>
        <v>166197</v>
      </c>
      <c r="N25" s="48">
        <f t="shared" si="4"/>
        <v>566233</v>
      </c>
      <c r="O25" s="49">
        <f t="shared" si="4"/>
        <v>2644400</v>
      </c>
      <c r="P25" s="47">
        <f t="shared" si="4"/>
        <v>1439400</v>
      </c>
      <c r="Q25" s="50">
        <f t="shared" si="4"/>
        <v>939400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19950</v>
      </c>
      <c r="D28" s="19">
        <v>19950</v>
      </c>
      <c r="E28" s="19">
        <v>19950</v>
      </c>
      <c r="F28" s="19">
        <v>19950</v>
      </c>
      <c r="G28" s="19">
        <v>19950</v>
      </c>
      <c r="H28" s="19">
        <v>269950</v>
      </c>
      <c r="I28" s="19">
        <v>19950</v>
      </c>
      <c r="J28" s="19">
        <v>19950</v>
      </c>
      <c r="K28" s="19">
        <v>19950</v>
      </c>
      <c r="L28" s="19">
        <v>19950</v>
      </c>
      <c r="M28" s="19">
        <v>19950</v>
      </c>
      <c r="N28" s="20">
        <v>269950</v>
      </c>
      <c r="O28" s="29">
        <v>739400</v>
      </c>
      <c r="P28" s="19">
        <v>739400</v>
      </c>
      <c r="Q28" s="20">
        <v>739400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19950</v>
      </c>
      <c r="D32" s="30">
        <f>SUM(D28:D31)</f>
        <v>19950</v>
      </c>
      <c r="E32" s="30">
        <f>SUM(E28:E31)</f>
        <v>19950</v>
      </c>
      <c r="F32" s="30">
        <f>SUM(F28:F31)</f>
        <v>19950</v>
      </c>
      <c r="G32" s="30">
        <f aca="true" t="shared" si="5" ref="G32:Q32">SUM(G28:G31)</f>
        <v>19950</v>
      </c>
      <c r="H32" s="30">
        <f t="shared" si="5"/>
        <v>269950</v>
      </c>
      <c r="I32" s="30">
        <f>SUM(I28:I31)</f>
        <v>19950</v>
      </c>
      <c r="J32" s="30">
        <f>SUM(J28:J31)</f>
        <v>19950</v>
      </c>
      <c r="K32" s="30">
        <f>SUM(K28:K31)</f>
        <v>19950</v>
      </c>
      <c r="L32" s="30">
        <f>SUM(L28:L31)</f>
        <v>19950</v>
      </c>
      <c r="M32" s="30">
        <f t="shared" si="5"/>
        <v>19950</v>
      </c>
      <c r="N32" s="31">
        <f t="shared" si="5"/>
        <v>269950</v>
      </c>
      <c r="O32" s="32">
        <f t="shared" si="5"/>
        <v>739400</v>
      </c>
      <c r="P32" s="30">
        <f t="shared" si="5"/>
        <v>739400</v>
      </c>
      <c r="Q32" s="33">
        <f t="shared" si="5"/>
        <v>739400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146247</v>
      </c>
      <c r="D35" s="19">
        <v>146247</v>
      </c>
      <c r="E35" s="19">
        <v>146247</v>
      </c>
      <c r="F35" s="19">
        <v>146247</v>
      </c>
      <c r="G35" s="19">
        <v>146247</v>
      </c>
      <c r="H35" s="19">
        <v>146247</v>
      </c>
      <c r="I35" s="19">
        <v>146247</v>
      </c>
      <c r="J35" s="19">
        <v>146247</v>
      </c>
      <c r="K35" s="19">
        <v>146247</v>
      </c>
      <c r="L35" s="19">
        <v>146247</v>
      </c>
      <c r="M35" s="19">
        <v>146247</v>
      </c>
      <c r="N35" s="20">
        <v>296283</v>
      </c>
      <c r="O35" s="21">
        <v>1905000</v>
      </c>
      <c r="P35" s="19">
        <v>700000</v>
      </c>
      <c r="Q35" s="22">
        <v>200000</v>
      </c>
    </row>
    <row r="36" spans="1:17" ht="13.5">
      <c r="A36" s="56" t="s">
        <v>53</v>
      </c>
      <c r="B36" s="6"/>
      <c r="C36" s="57">
        <f>SUM(C32:C35)</f>
        <v>166197</v>
      </c>
      <c r="D36" s="57">
        <f>SUM(D32:D35)</f>
        <v>166197</v>
      </c>
      <c r="E36" s="57">
        <f>SUM(E32:E35)</f>
        <v>166197</v>
      </c>
      <c r="F36" s="57">
        <f>SUM(F32:F35)</f>
        <v>166197</v>
      </c>
      <c r="G36" s="57">
        <f aca="true" t="shared" si="6" ref="G36:Q36">SUM(G32:G35)</f>
        <v>166197</v>
      </c>
      <c r="H36" s="57">
        <f t="shared" si="6"/>
        <v>416197</v>
      </c>
      <c r="I36" s="57">
        <f>SUM(I32:I35)</f>
        <v>166197</v>
      </c>
      <c r="J36" s="57">
        <f>SUM(J32:J35)</f>
        <v>166197</v>
      </c>
      <c r="K36" s="57">
        <f>SUM(K32:K35)</f>
        <v>166197</v>
      </c>
      <c r="L36" s="57">
        <f>SUM(L32:L35)</f>
        <v>166197</v>
      </c>
      <c r="M36" s="57">
        <f t="shared" si="6"/>
        <v>166197</v>
      </c>
      <c r="N36" s="58">
        <f t="shared" si="6"/>
        <v>566233</v>
      </c>
      <c r="O36" s="59">
        <f t="shared" si="6"/>
        <v>2644400</v>
      </c>
      <c r="P36" s="57">
        <f t="shared" si="6"/>
        <v>1439400</v>
      </c>
      <c r="Q36" s="60">
        <f t="shared" si="6"/>
        <v>939400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6842049</v>
      </c>
      <c r="D5" s="16">
        <f>SUM(D6:D8)</f>
        <v>6842049</v>
      </c>
      <c r="E5" s="16">
        <f>SUM(E6:E8)</f>
        <v>6842049</v>
      </c>
      <c r="F5" s="16">
        <f>SUM(F6:F8)</f>
        <v>6842049</v>
      </c>
      <c r="G5" s="16">
        <f aca="true" t="shared" si="0" ref="G5:Q5">SUM(G6:G8)</f>
        <v>6842049</v>
      </c>
      <c r="H5" s="16">
        <f t="shared" si="0"/>
        <v>6842049</v>
      </c>
      <c r="I5" s="16">
        <f>SUM(I6:I8)</f>
        <v>6842049</v>
      </c>
      <c r="J5" s="16">
        <f>SUM(J6:J8)</f>
        <v>6842049</v>
      </c>
      <c r="K5" s="16">
        <f>SUM(K6:K8)</f>
        <v>6842049</v>
      </c>
      <c r="L5" s="16">
        <f>SUM(L6:L8)</f>
        <v>6842049</v>
      </c>
      <c r="M5" s="16">
        <f t="shared" si="0"/>
        <v>6842049</v>
      </c>
      <c r="N5" s="17">
        <f>SUM(N6:N8)</f>
        <v>6842087</v>
      </c>
      <c r="O5" s="18">
        <f t="shared" si="0"/>
        <v>82104626</v>
      </c>
      <c r="P5" s="16">
        <f t="shared" si="0"/>
        <v>71000000</v>
      </c>
      <c r="Q5" s="17">
        <f t="shared" si="0"/>
        <v>90000000</v>
      </c>
    </row>
    <row r="6" spans="1:17" ht="13.5">
      <c r="A6" s="3" t="s">
        <v>24</v>
      </c>
      <c r="B6" s="2"/>
      <c r="C6" s="19">
        <v>6842049</v>
      </c>
      <c r="D6" s="19">
        <v>6842049</v>
      </c>
      <c r="E6" s="19">
        <v>6842049</v>
      </c>
      <c r="F6" s="19">
        <v>6842049</v>
      </c>
      <c r="G6" s="19">
        <v>6842049</v>
      </c>
      <c r="H6" s="19">
        <v>6842049</v>
      </c>
      <c r="I6" s="19">
        <v>6842049</v>
      </c>
      <c r="J6" s="19">
        <v>6842049</v>
      </c>
      <c r="K6" s="19">
        <v>6842049</v>
      </c>
      <c r="L6" s="19">
        <v>6842049</v>
      </c>
      <c r="M6" s="19">
        <v>6842049</v>
      </c>
      <c r="N6" s="20">
        <v>6842087</v>
      </c>
      <c r="O6" s="21">
        <v>82104626</v>
      </c>
      <c r="P6" s="19">
        <v>71000000</v>
      </c>
      <c r="Q6" s="22">
        <v>90000000</v>
      </c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8515027</v>
      </c>
      <c r="D19" s="16">
        <f>SUM(D20:D23)</f>
        <v>8515027</v>
      </c>
      <c r="E19" s="16">
        <f>SUM(E20:E23)</f>
        <v>8515027</v>
      </c>
      <c r="F19" s="16">
        <f>SUM(F20:F23)</f>
        <v>8515027</v>
      </c>
      <c r="G19" s="16">
        <f aca="true" t="shared" si="3" ref="G19:Q19">SUM(G20:G23)</f>
        <v>8515027</v>
      </c>
      <c r="H19" s="16">
        <f t="shared" si="3"/>
        <v>8515027</v>
      </c>
      <c r="I19" s="16">
        <f>SUM(I20:I23)</f>
        <v>8515027</v>
      </c>
      <c r="J19" s="16">
        <f>SUM(J20:J23)</f>
        <v>8515027</v>
      </c>
      <c r="K19" s="16">
        <f>SUM(K20:K23)</f>
        <v>8515027</v>
      </c>
      <c r="L19" s="16">
        <f>SUM(L20:L23)</f>
        <v>8515027</v>
      </c>
      <c r="M19" s="16">
        <f t="shared" si="3"/>
        <v>8515027</v>
      </c>
      <c r="N19" s="17">
        <f>SUM(N20:N23)</f>
        <v>8515077</v>
      </c>
      <c r="O19" s="27">
        <f t="shared" si="3"/>
        <v>102180374</v>
      </c>
      <c r="P19" s="16">
        <f t="shared" si="3"/>
        <v>109497000</v>
      </c>
      <c r="Q19" s="28">
        <f t="shared" si="3"/>
        <v>119266000</v>
      </c>
    </row>
    <row r="20" spans="1:17" ht="13.5">
      <c r="A20" s="3" t="s">
        <v>38</v>
      </c>
      <c r="B20" s="2"/>
      <c r="C20" s="19">
        <v>3666497</v>
      </c>
      <c r="D20" s="19">
        <v>3666497</v>
      </c>
      <c r="E20" s="19">
        <v>3666497</v>
      </c>
      <c r="F20" s="19">
        <v>3666497</v>
      </c>
      <c r="G20" s="19">
        <v>3666497</v>
      </c>
      <c r="H20" s="19">
        <v>3666497</v>
      </c>
      <c r="I20" s="19">
        <v>3666497</v>
      </c>
      <c r="J20" s="19">
        <v>3666497</v>
      </c>
      <c r="K20" s="19">
        <v>3666497</v>
      </c>
      <c r="L20" s="19">
        <v>3666497</v>
      </c>
      <c r="M20" s="19">
        <v>3666497</v>
      </c>
      <c r="N20" s="20">
        <v>3666533</v>
      </c>
      <c r="O20" s="21">
        <v>43998000</v>
      </c>
      <c r="P20" s="19">
        <v>29000000</v>
      </c>
      <c r="Q20" s="22">
        <v>24880000</v>
      </c>
    </row>
    <row r="21" spans="1:17" ht="13.5">
      <c r="A21" s="3" t="s">
        <v>39</v>
      </c>
      <c r="B21" s="2"/>
      <c r="C21" s="19">
        <v>281405</v>
      </c>
      <c r="D21" s="19">
        <v>281405</v>
      </c>
      <c r="E21" s="19">
        <v>281405</v>
      </c>
      <c r="F21" s="19">
        <v>281405</v>
      </c>
      <c r="G21" s="19">
        <v>281405</v>
      </c>
      <c r="H21" s="19">
        <v>281405</v>
      </c>
      <c r="I21" s="19">
        <v>281405</v>
      </c>
      <c r="J21" s="19">
        <v>281405</v>
      </c>
      <c r="K21" s="19">
        <v>281405</v>
      </c>
      <c r="L21" s="19">
        <v>281405</v>
      </c>
      <c r="M21" s="19">
        <v>281405</v>
      </c>
      <c r="N21" s="20">
        <v>281405</v>
      </c>
      <c r="O21" s="21">
        <v>3376860</v>
      </c>
      <c r="P21" s="19">
        <v>30547000</v>
      </c>
      <c r="Q21" s="22">
        <v>33386000</v>
      </c>
    </row>
    <row r="22" spans="1:17" ht="13.5">
      <c r="A22" s="3" t="s">
        <v>40</v>
      </c>
      <c r="B22" s="2"/>
      <c r="C22" s="23">
        <v>4567125</v>
      </c>
      <c r="D22" s="23">
        <v>4567125</v>
      </c>
      <c r="E22" s="23">
        <v>4567125</v>
      </c>
      <c r="F22" s="23">
        <v>4567125</v>
      </c>
      <c r="G22" s="23">
        <v>4567125</v>
      </c>
      <c r="H22" s="23">
        <v>4567125</v>
      </c>
      <c r="I22" s="23">
        <v>4567125</v>
      </c>
      <c r="J22" s="23">
        <v>4567125</v>
      </c>
      <c r="K22" s="23">
        <v>4567125</v>
      </c>
      <c r="L22" s="23">
        <v>4567125</v>
      </c>
      <c r="M22" s="23">
        <v>4567125</v>
      </c>
      <c r="N22" s="24">
        <v>4567139</v>
      </c>
      <c r="O22" s="25">
        <v>54805514</v>
      </c>
      <c r="P22" s="23">
        <v>49950000</v>
      </c>
      <c r="Q22" s="26">
        <v>61000000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15357076</v>
      </c>
      <c r="D25" s="47">
        <f>+D5+D9+D15+D19+D24</f>
        <v>15357076</v>
      </c>
      <c r="E25" s="47">
        <f>+E5+E9+E15+E19+E24</f>
        <v>15357076</v>
      </c>
      <c r="F25" s="47">
        <f>+F5+F9+F15+F19+F24</f>
        <v>15357076</v>
      </c>
      <c r="G25" s="47">
        <f aca="true" t="shared" si="4" ref="G25:Q25">+G5+G9+G15+G19+G24</f>
        <v>15357076</v>
      </c>
      <c r="H25" s="47">
        <f t="shared" si="4"/>
        <v>15357076</v>
      </c>
      <c r="I25" s="47">
        <f>+I5+I9+I15+I19+I24</f>
        <v>15357076</v>
      </c>
      <c r="J25" s="47">
        <f>+J5+J9+J15+J19+J24</f>
        <v>15357076</v>
      </c>
      <c r="K25" s="47">
        <f>+K5+K9+K15+K19+K24</f>
        <v>15357076</v>
      </c>
      <c r="L25" s="47">
        <f>+L5+L9+L15+L19+L24</f>
        <v>15357076</v>
      </c>
      <c r="M25" s="47">
        <f t="shared" si="4"/>
        <v>15357076</v>
      </c>
      <c r="N25" s="48">
        <f t="shared" si="4"/>
        <v>15357164</v>
      </c>
      <c r="O25" s="49">
        <f t="shared" si="4"/>
        <v>184285000</v>
      </c>
      <c r="P25" s="47">
        <f t="shared" si="4"/>
        <v>180497000</v>
      </c>
      <c r="Q25" s="50">
        <f t="shared" si="4"/>
        <v>209266000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13107078</v>
      </c>
      <c r="D28" s="19">
        <v>13107078</v>
      </c>
      <c r="E28" s="19">
        <v>13107078</v>
      </c>
      <c r="F28" s="19">
        <v>13107078</v>
      </c>
      <c r="G28" s="19">
        <v>13107078</v>
      </c>
      <c r="H28" s="19">
        <v>13107078</v>
      </c>
      <c r="I28" s="19">
        <v>13107078</v>
      </c>
      <c r="J28" s="19">
        <v>13107078</v>
      </c>
      <c r="K28" s="19">
        <v>13107078</v>
      </c>
      <c r="L28" s="19">
        <v>13107078</v>
      </c>
      <c r="M28" s="19">
        <v>13107078</v>
      </c>
      <c r="N28" s="20">
        <v>13107142</v>
      </c>
      <c r="O28" s="29">
        <v>157285000</v>
      </c>
      <c r="P28" s="19">
        <v>153497000</v>
      </c>
      <c r="Q28" s="20">
        <v>168266000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13107078</v>
      </c>
      <c r="D32" s="30">
        <f>SUM(D28:D31)</f>
        <v>13107078</v>
      </c>
      <c r="E32" s="30">
        <f>SUM(E28:E31)</f>
        <v>13107078</v>
      </c>
      <c r="F32" s="30">
        <f>SUM(F28:F31)</f>
        <v>13107078</v>
      </c>
      <c r="G32" s="30">
        <f aca="true" t="shared" si="5" ref="G32:Q32">SUM(G28:G31)</f>
        <v>13107078</v>
      </c>
      <c r="H32" s="30">
        <f t="shared" si="5"/>
        <v>13107078</v>
      </c>
      <c r="I32" s="30">
        <f>SUM(I28:I31)</f>
        <v>13107078</v>
      </c>
      <c r="J32" s="30">
        <f>SUM(J28:J31)</f>
        <v>13107078</v>
      </c>
      <c r="K32" s="30">
        <f>SUM(K28:K31)</f>
        <v>13107078</v>
      </c>
      <c r="L32" s="30">
        <f>SUM(L28:L31)</f>
        <v>13107078</v>
      </c>
      <c r="M32" s="30">
        <f t="shared" si="5"/>
        <v>13107078</v>
      </c>
      <c r="N32" s="31">
        <f t="shared" si="5"/>
        <v>13107142</v>
      </c>
      <c r="O32" s="32">
        <f t="shared" si="5"/>
        <v>157285000</v>
      </c>
      <c r="P32" s="30">
        <f t="shared" si="5"/>
        <v>153497000</v>
      </c>
      <c r="Q32" s="33">
        <f t="shared" si="5"/>
        <v>168266000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2249998</v>
      </c>
      <c r="D35" s="19">
        <v>2249998</v>
      </c>
      <c r="E35" s="19">
        <v>2249998</v>
      </c>
      <c r="F35" s="19">
        <v>2249998</v>
      </c>
      <c r="G35" s="19">
        <v>2249998</v>
      </c>
      <c r="H35" s="19">
        <v>2249998</v>
      </c>
      <c r="I35" s="19">
        <v>2249998</v>
      </c>
      <c r="J35" s="19">
        <v>2249998</v>
      </c>
      <c r="K35" s="19">
        <v>2249998</v>
      </c>
      <c r="L35" s="19">
        <v>2249998</v>
      </c>
      <c r="M35" s="19">
        <v>2249998</v>
      </c>
      <c r="N35" s="20">
        <v>2250022</v>
      </c>
      <c r="O35" s="21">
        <v>27000000</v>
      </c>
      <c r="P35" s="19">
        <v>27000000</v>
      </c>
      <c r="Q35" s="22">
        <v>41000000</v>
      </c>
    </row>
    <row r="36" spans="1:17" ht="13.5">
      <c r="A36" s="56" t="s">
        <v>53</v>
      </c>
      <c r="B36" s="6"/>
      <c r="C36" s="57">
        <f>SUM(C32:C35)</f>
        <v>15357076</v>
      </c>
      <c r="D36" s="57">
        <f>SUM(D32:D35)</f>
        <v>15357076</v>
      </c>
      <c r="E36" s="57">
        <f>SUM(E32:E35)</f>
        <v>15357076</v>
      </c>
      <c r="F36" s="57">
        <f>SUM(F32:F35)</f>
        <v>15357076</v>
      </c>
      <c r="G36" s="57">
        <f aca="true" t="shared" si="6" ref="G36:Q36">SUM(G32:G35)</f>
        <v>15357076</v>
      </c>
      <c r="H36" s="57">
        <f t="shared" si="6"/>
        <v>15357076</v>
      </c>
      <c r="I36" s="57">
        <f>SUM(I32:I35)</f>
        <v>15357076</v>
      </c>
      <c r="J36" s="57">
        <f>SUM(J32:J35)</f>
        <v>15357076</v>
      </c>
      <c r="K36" s="57">
        <f>SUM(K32:K35)</f>
        <v>15357076</v>
      </c>
      <c r="L36" s="57">
        <f>SUM(L32:L35)</f>
        <v>15357076</v>
      </c>
      <c r="M36" s="57">
        <f t="shared" si="6"/>
        <v>15357076</v>
      </c>
      <c r="N36" s="58">
        <f t="shared" si="6"/>
        <v>15357164</v>
      </c>
      <c r="O36" s="59">
        <f t="shared" si="6"/>
        <v>184285000</v>
      </c>
      <c r="P36" s="57">
        <f t="shared" si="6"/>
        <v>180497000</v>
      </c>
      <c r="Q36" s="60">
        <f t="shared" si="6"/>
        <v>209266000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13957</v>
      </c>
      <c r="D5" s="16">
        <f>SUM(D6:D8)</f>
        <v>13963</v>
      </c>
      <c r="E5" s="16">
        <f>SUM(E6:E8)</f>
        <v>13963</v>
      </c>
      <c r="F5" s="16">
        <f>SUM(F6:F8)</f>
        <v>13963</v>
      </c>
      <c r="G5" s="16">
        <f aca="true" t="shared" si="0" ref="G5:Q5">SUM(G6:G8)</f>
        <v>13963</v>
      </c>
      <c r="H5" s="16">
        <f t="shared" si="0"/>
        <v>13963</v>
      </c>
      <c r="I5" s="16">
        <f>SUM(I6:I8)</f>
        <v>13963</v>
      </c>
      <c r="J5" s="16">
        <f>SUM(J6:J8)</f>
        <v>13963</v>
      </c>
      <c r="K5" s="16">
        <f>SUM(K6:K8)</f>
        <v>13963</v>
      </c>
      <c r="L5" s="16">
        <f>SUM(L6:L8)</f>
        <v>13963</v>
      </c>
      <c r="M5" s="16">
        <f t="shared" si="0"/>
        <v>13963</v>
      </c>
      <c r="N5" s="17">
        <f>SUM(N6:N8)</f>
        <v>13963</v>
      </c>
      <c r="O5" s="18">
        <f t="shared" si="0"/>
        <v>167550</v>
      </c>
      <c r="P5" s="16">
        <f t="shared" si="0"/>
        <v>177603</v>
      </c>
      <c r="Q5" s="17">
        <f t="shared" si="0"/>
        <v>188260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13957</v>
      </c>
      <c r="D7" s="23">
        <v>13963</v>
      </c>
      <c r="E7" s="23">
        <v>13963</v>
      </c>
      <c r="F7" s="23">
        <v>13963</v>
      </c>
      <c r="G7" s="23">
        <v>13963</v>
      </c>
      <c r="H7" s="23">
        <v>13963</v>
      </c>
      <c r="I7" s="23">
        <v>13963</v>
      </c>
      <c r="J7" s="23">
        <v>13963</v>
      </c>
      <c r="K7" s="23">
        <v>13963</v>
      </c>
      <c r="L7" s="23">
        <v>13963</v>
      </c>
      <c r="M7" s="23">
        <v>13963</v>
      </c>
      <c r="N7" s="24">
        <v>13963</v>
      </c>
      <c r="O7" s="25">
        <v>167550</v>
      </c>
      <c r="P7" s="23">
        <v>177603</v>
      </c>
      <c r="Q7" s="26">
        <v>188260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678598</v>
      </c>
      <c r="D15" s="16">
        <f>SUM(D16:D18)</f>
        <v>678611</v>
      </c>
      <c r="E15" s="16">
        <f>SUM(E16:E18)</f>
        <v>678611</v>
      </c>
      <c r="F15" s="16">
        <f>SUM(F16:F18)</f>
        <v>678611</v>
      </c>
      <c r="G15" s="16">
        <f aca="true" t="shared" si="2" ref="G15:Q15">SUM(G16:G18)</f>
        <v>678611</v>
      </c>
      <c r="H15" s="16">
        <f t="shared" si="2"/>
        <v>678611</v>
      </c>
      <c r="I15" s="16">
        <f>SUM(I16:I18)</f>
        <v>678611</v>
      </c>
      <c r="J15" s="16">
        <f>SUM(J16:J18)</f>
        <v>678611</v>
      </c>
      <c r="K15" s="16">
        <f>SUM(K16:K18)</f>
        <v>678611</v>
      </c>
      <c r="L15" s="16">
        <f>SUM(L16:L18)</f>
        <v>678611</v>
      </c>
      <c r="M15" s="16">
        <f t="shared" si="2"/>
        <v>678611</v>
      </c>
      <c r="N15" s="17">
        <f>SUM(N16:N18)</f>
        <v>678611</v>
      </c>
      <c r="O15" s="27">
        <f t="shared" si="2"/>
        <v>8143319</v>
      </c>
      <c r="P15" s="16">
        <f t="shared" si="2"/>
        <v>6511918</v>
      </c>
      <c r="Q15" s="28">
        <f t="shared" si="2"/>
        <v>6902633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678598</v>
      </c>
      <c r="D17" s="19">
        <v>678611</v>
      </c>
      <c r="E17" s="19">
        <v>678611</v>
      </c>
      <c r="F17" s="19">
        <v>678611</v>
      </c>
      <c r="G17" s="19">
        <v>678611</v>
      </c>
      <c r="H17" s="19">
        <v>678611</v>
      </c>
      <c r="I17" s="19">
        <v>678611</v>
      </c>
      <c r="J17" s="19">
        <v>678611</v>
      </c>
      <c r="K17" s="19">
        <v>678611</v>
      </c>
      <c r="L17" s="19">
        <v>678611</v>
      </c>
      <c r="M17" s="19">
        <v>678611</v>
      </c>
      <c r="N17" s="20">
        <v>678611</v>
      </c>
      <c r="O17" s="21">
        <v>8143319</v>
      </c>
      <c r="P17" s="19">
        <v>6511918</v>
      </c>
      <c r="Q17" s="22">
        <v>6902633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1240310</v>
      </c>
      <c r="D19" s="16">
        <f>SUM(D20:D23)</f>
        <v>1240312</v>
      </c>
      <c r="E19" s="16">
        <f>SUM(E20:E23)</f>
        <v>1240312</v>
      </c>
      <c r="F19" s="16">
        <f>SUM(F20:F23)</f>
        <v>1240312</v>
      </c>
      <c r="G19" s="16">
        <f aca="true" t="shared" si="3" ref="G19:Q19">SUM(G20:G23)</f>
        <v>1240312</v>
      </c>
      <c r="H19" s="16">
        <f t="shared" si="3"/>
        <v>1240312</v>
      </c>
      <c r="I19" s="16">
        <f>SUM(I20:I23)</f>
        <v>1240312</v>
      </c>
      <c r="J19" s="16">
        <f>SUM(J20:J23)</f>
        <v>1240312</v>
      </c>
      <c r="K19" s="16">
        <f>SUM(K20:K23)</f>
        <v>1240312</v>
      </c>
      <c r="L19" s="16">
        <f>SUM(L20:L23)</f>
        <v>1240312</v>
      </c>
      <c r="M19" s="16">
        <f t="shared" si="3"/>
        <v>1240312</v>
      </c>
      <c r="N19" s="17">
        <f>SUM(N20:N23)</f>
        <v>1240312</v>
      </c>
      <c r="O19" s="27">
        <f t="shared" si="3"/>
        <v>14883742</v>
      </c>
      <c r="P19" s="16">
        <f t="shared" si="3"/>
        <v>15776764</v>
      </c>
      <c r="Q19" s="28">
        <f t="shared" si="3"/>
        <v>16723367</v>
      </c>
    </row>
    <row r="20" spans="1:17" ht="13.5">
      <c r="A20" s="3" t="s">
        <v>38</v>
      </c>
      <c r="B20" s="2"/>
      <c r="C20" s="19">
        <v>125000</v>
      </c>
      <c r="D20" s="19">
        <v>125000</v>
      </c>
      <c r="E20" s="19">
        <v>125000</v>
      </c>
      <c r="F20" s="19">
        <v>125000</v>
      </c>
      <c r="G20" s="19">
        <v>125000</v>
      </c>
      <c r="H20" s="19">
        <v>125000</v>
      </c>
      <c r="I20" s="19">
        <v>125000</v>
      </c>
      <c r="J20" s="19">
        <v>125000</v>
      </c>
      <c r="K20" s="19">
        <v>125000</v>
      </c>
      <c r="L20" s="19">
        <v>125000</v>
      </c>
      <c r="M20" s="19">
        <v>125000</v>
      </c>
      <c r="N20" s="20">
        <v>125000</v>
      </c>
      <c r="O20" s="21">
        <v>1500000</v>
      </c>
      <c r="P20" s="19">
        <v>1590000</v>
      </c>
      <c r="Q20" s="22">
        <v>1685400</v>
      </c>
    </row>
    <row r="21" spans="1:17" ht="13.5">
      <c r="A21" s="3" t="s">
        <v>39</v>
      </c>
      <c r="B21" s="2"/>
      <c r="C21" s="19">
        <v>2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20">
        <v>2</v>
      </c>
      <c r="O21" s="21">
        <v>24</v>
      </c>
      <c r="P21" s="19">
        <v>24</v>
      </c>
      <c r="Q21" s="22">
        <v>24</v>
      </c>
    </row>
    <row r="22" spans="1:17" ht="13.5">
      <c r="A22" s="3" t="s">
        <v>40</v>
      </c>
      <c r="B22" s="2"/>
      <c r="C22" s="23">
        <v>1115308</v>
      </c>
      <c r="D22" s="23">
        <v>1115310</v>
      </c>
      <c r="E22" s="23">
        <v>1115310</v>
      </c>
      <c r="F22" s="23">
        <v>1115310</v>
      </c>
      <c r="G22" s="23">
        <v>1115310</v>
      </c>
      <c r="H22" s="23">
        <v>1115310</v>
      </c>
      <c r="I22" s="23">
        <v>1115310</v>
      </c>
      <c r="J22" s="23">
        <v>1115310</v>
      </c>
      <c r="K22" s="23">
        <v>1115310</v>
      </c>
      <c r="L22" s="23">
        <v>1115310</v>
      </c>
      <c r="M22" s="23">
        <v>1115310</v>
      </c>
      <c r="N22" s="24">
        <v>1115310</v>
      </c>
      <c r="O22" s="25">
        <v>13383718</v>
      </c>
      <c r="P22" s="23">
        <v>14186740</v>
      </c>
      <c r="Q22" s="26">
        <v>15037943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1932865</v>
      </c>
      <c r="D25" s="47">
        <f>+D5+D9+D15+D19+D24</f>
        <v>1932886</v>
      </c>
      <c r="E25" s="47">
        <f>+E5+E9+E15+E19+E24</f>
        <v>1932886</v>
      </c>
      <c r="F25" s="47">
        <f>+F5+F9+F15+F19+F24</f>
        <v>1932886</v>
      </c>
      <c r="G25" s="47">
        <f aca="true" t="shared" si="4" ref="G25:Q25">+G5+G9+G15+G19+G24</f>
        <v>1932886</v>
      </c>
      <c r="H25" s="47">
        <f t="shared" si="4"/>
        <v>1932886</v>
      </c>
      <c r="I25" s="47">
        <f>+I5+I9+I15+I19+I24</f>
        <v>1932886</v>
      </c>
      <c r="J25" s="47">
        <f>+J5+J9+J15+J19+J24</f>
        <v>1932886</v>
      </c>
      <c r="K25" s="47">
        <f>+K5+K9+K15+K19+K24</f>
        <v>1932886</v>
      </c>
      <c r="L25" s="47">
        <f>+L5+L9+L15+L19+L24</f>
        <v>1932886</v>
      </c>
      <c r="M25" s="47">
        <f t="shared" si="4"/>
        <v>1932886</v>
      </c>
      <c r="N25" s="48">
        <f t="shared" si="4"/>
        <v>1932886</v>
      </c>
      <c r="O25" s="49">
        <f t="shared" si="4"/>
        <v>23194611</v>
      </c>
      <c r="P25" s="47">
        <f t="shared" si="4"/>
        <v>22466285</v>
      </c>
      <c r="Q25" s="50">
        <f t="shared" si="4"/>
        <v>23814260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1752245</v>
      </c>
      <c r="D28" s="19">
        <v>1752256</v>
      </c>
      <c r="E28" s="19">
        <v>1752256</v>
      </c>
      <c r="F28" s="19">
        <v>1752256</v>
      </c>
      <c r="G28" s="19">
        <v>1752256</v>
      </c>
      <c r="H28" s="19">
        <v>1752256</v>
      </c>
      <c r="I28" s="19">
        <v>1752256</v>
      </c>
      <c r="J28" s="19">
        <v>1752256</v>
      </c>
      <c r="K28" s="19">
        <v>1752256</v>
      </c>
      <c r="L28" s="19">
        <v>1752256</v>
      </c>
      <c r="M28" s="19">
        <v>1752256</v>
      </c>
      <c r="N28" s="20">
        <v>1752256</v>
      </c>
      <c r="O28" s="29">
        <v>21027061</v>
      </c>
      <c r="P28" s="19">
        <v>22288682</v>
      </c>
      <c r="Q28" s="20">
        <v>23626000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166663</v>
      </c>
      <c r="D30" s="23">
        <v>166667</v>
      </c>
      <c r="E30" s="23">
        <v>166667</v>
      </c>
      <c r="F30" s="23">
        <v>166667</v>
      </c>
      <c r="G30" s="23">
        <v>166667</v>
      </c>
      <c r="H30" s="23">
        <v>166667</v>
      </c>
      <c r="I30" s="23">
        <v>166667</v>
      </c>
      <c r="J30" s="23">
        <v>166667</v>
      </c>
      <c r="K30" s="23">
        <v>166667</v>
      </c>
      <c r="L30" s="23">
        <v>166667</v>
      </c>
      <c r="M30" s="23">
        <v>166667</v>
      </c>
      <c r="N30" s="24">
        <v>166667</v>
      </c>
      <c r="O30" s="25">
        <v>2000000</v>
      </c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1918908</v>
      </c>
      <c r="D32" s="30">
        <f>SUM(D28:D31)</f>
        <v>1918923</v>
      </c>
      <c r="E32" s="30">
        <f>SUM(E28:E31)</f>
        <v>1918923</v>
      </c>
      <c r="F32" s="30">
        <f>SUM(F28:F31)</f>
        <v>1918923</v>
      </c>
      <c r="G32" s="30">
        <f aca="true" t="shared" si="5" ref="G32:Q32">SUM(G28:G31)</f>
        <v>1918923</v>
      </c>
      <c r="H32" s="30">
        <f t="shared" si="5"/>
        <v>1918923</v>
      </c>
      <c r="I32" s="30">
        <f>SUM(I28:I31)</f>
        <v>1918923</v>
      </c>
      <c r="J32" s="30">
        <f>SUM(J28:J31)</f>
        <v>1918923</v>
      </c>
      <c r="K32" s="30">
        <f>SUM(K28:K31)</f>
        <v>1918923</v>
      </c>
      <c r="L32" s="30">
        <f>SUM(L28:L31)</f>
        <v>1918923</v>
      </c>
      <c r="M32" s="30">
        <f t="shared" si="5"/>
        <v>1918923</v>
      </c>
      <c r="N32" s="31">
        <f t="shared" si="5"/>
        <v>1918923</v>
      </c>
      <c r="O32" s="32">
        <f t="shared" si="5"/>
        <v>23027061</v>
      </c>
      <c r="P32" s="30">
        <f t="shared" si="5"/>
        <v>22288682</v>
      </c>
      <c r="Q32" s="33">
        <f t="shared" si="5"/>
        <v>23626000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13957</v>
      </c>
      <c r="D35" s="19">
        <v>13963</v>
      </c>
      <c r="E35" s="19">
        <v>13963</v>
      </c>
      <c r="F35" s="19">
        <v>13963</v>
      </c>
      <c r="G35" s="19">
        <v>13963</v>
      </c>
      <c r="H35" s="19">
        <v>13963</v>
      </c>
      <c r="I35" s="19">
        <v>13963</v>
      </c>
      <c r="J35" s="19">
        <v>13963</v>
      </c>
      <c r="K35" s="19">
        <v>13963</v>
      </c>
      <c r="L35" s="19">
        <v>13963</v>
      </c>
      <c r="M35" s="19">
        <v>13963</v>
      </c>
      <c r="N35" s="20">
        <v>13963</v>
      </c>
      <c r="O35" s="21">
        <v>167550</v>
      </c>
      <c r="P35" s="19">
        <v>177603</v>
      </c>
      <c r="Q35" s="22">
        <v>188260</v>
      </c>
    </row>
    <row r="36" spans="1:17" ht="13.5">
      <c r="A36" s="56" t="s">
        <v>53</v>
      </c>
      <c r="B36" s="6"/>
      <c r="C36" s="57">
        <f>SUM(C32:C35)</f>
        <v>1932865</v>
      </c>
      <c r="D36" s="57">
        <f>SUM(D32:D35)</f>
        <v>1932886</v>
      </c>
      <c r="E36" s="57">
        <f>SUM(E32:E35)</f>
        <v>1932886</v>
      </c>
      <c r="F36" s="57">
        <f>SUM(F32:F35)</f>
        <v>1932886</v>
      </c>
      <c r="G36" s="57">
        <f aca="true" t="shared" si="6" ref="G36:Q36">SUM(G32:G35)</f>
        <v>1932886</v>
      </c>
      <c r="H36" s="57">
        <f t="shared" si="6"/>
        <v>1932886</v>
      </c>
      <c r="I36" s="57">
        <f>SUM(I32:I35)</f>
        <v>1932886</v>
      </c>
      <c r="J36" s="57">
        <f>SUM(J32:J35)</f>
        <v>1932886</v>
      </c>
      <c r="K36" s="57">
        <f>SUM(K32:K35)</f>
        <v>1932886</v>
      </c>
      <c r="L36" s="57">
        <f>SUM(L32:L35)</f>
        <v>1932886</v>
      </c>
      <c r="M36" s="57">
        <f t="shared" si="6"/>
        <v>1932886</v>
      </c>
      <c r="N36" s="58">
        <f t="shared" si="6"/>
        <v>1932886</v>
      </c>
      <c r="O36" s="59">
        <f t="shared" si="6"/>
        <v>23194611</v>
      </c>
      <c r="P36" s="57">
        <f t="shared" si="6"/>
        <v>22466285</v>
      </c>
      <c r="Q36" s="60">
        <f t="shared" si="6"/>
        <v>23814260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172833</v>
      </c>
      <c r="D5" s="16">
        <f>SUM(D6:D8)</f>
        <v>172833</v>
      </c>
      <c r="E5" s="16">
        <f>SUM(E6:E8)</f>
        <v>172833</v>
      </c>
      <c r="F5" s="16">
        <f>SUM(F6:F8)</f>
        <v>172833</v>
      </c>
      <c r="G5" s="16">
        <f aca="true" t="shared" si="0" ref="G5:Q5">SUM(G6:G8)</f>
        <v>172833</v>
      </c>
      <c r="H5" s="16">
        <f t="shared" si="0"/>
        <v>172833</v>
      </c>
      <c r="I5" s="16">
        <f>SUM(I6:I8)</f>
        <v>172833</v>
      </c>
      <c r="J5" s="16">
        <f>SUM(J6:J8)</f>
        <v>172833</v>
      </c>
      <c r="K5" s="16">
        <f>SUM(K6:K8)</f>
        <v>172833</v>
      </c>
      <c r="L5" s="16">
        <f>SUM(L6:L8)</f>
        <v>172833</v>
      </c>
      <c r="M5" s="16">
        <f t="shared" si="0"/>
        <v>172833</v>
      </c>
      <c r="N5" s="17">
        <f>SUM(N6:N8)</f>
        <v>172837</v>
      </c>
      <c r="O5" s="18">
        <f t="shared" si="0"/>
        <v>2074000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172833</v>
      </c>
      <c r="D7" s="23">
        <v>172833</v>
      </c>
      <c r="E7" s="23">
        <v>172833</v>
      </c>
      <c r="F7" s="23">
        <v>172833</v>
      </c>
      <c r="G7" s="23">
        <v>172833</v>
      </c>
      <c r="H7" s="23">
        <v>172833</v>
      </c>
      <c r="I7" s="23">
        <v>172833</v>
      </c>
      <c r="J7" s="23">
        <v>172833</v>
      </c>
      <c r="K7" s="23">
        <v>172833</v>
      </c>
      <c r="L7" s="23">
        <v>172833</v>
      </c>
      <c r="M7" s="23">
        <v>172833</v>
      </c>
      <c r="N7" s="24">
        <v>172837</v>
      </c>
      <c r="O7" s="25">
        <v>2074000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786905</v>
      </c>
      <c r="D9" s="16">
        <f>SUM(D10:D14)</f>
        <v>786905</v>
      </c>
      <c r="E9" s="16">
        <f>SUM(E10:E14)</f>
        <v>786905</v>
      </c>
      <c r="F9" s="16">
        <f>SUM(F10:F14)</f>
        <v>786905</v>
      </c>
      <c r="G9" s="16">
        <f aca="true" t="shared" si="1" ref="G9:Q9">SUM(G10:G14)</f>
        <v>786905</v>
      </c>
      <c r="H9" s="16">
        <f t="shared" si="1"/>
        <v>786905</v>
      </c>
      <c r="I9" s="16">
        <f>SUM(I10:I14)</f>
        <v>786905</v>
      </c>
      <c r="J9" s="16">
        <f>SUM(J10:J14)</f>
        <v>786905</v>
      </c>
      <c r="K9" s="16">
        <f>SUM(K10:K14)</f>
        <v>786905</v>
      </c>
      <c r="L9" s="16">
        <f>SUM(L10:L14)</f>
        <v>786905</v>
      </c>
      <c r="M9" s="16">
        <f t="shared" si="1"/>
        <v>786905</v>
      </c>
      <c r="N9" s="17">
        <f>SUM(N10:N14)</f>
        <v>786900</v>
      </c>
      <c r="O9" s="27">
        <f t="shared" si="1"/>
        <v>9442855</v>
      </c>
      <c r="P9" s="16">
        <f t="shared" si="1"/>
        <v>38136826</v>
      </c>
      <c r="Q9" s="28">
        <f t="shared" si="1"/>
        <v>20213003</v>
      </c>
    </row>
    <row r="10" spans="1:17" ht="13.5">
      <c r="A10" s="3" t="s">
        <v>28</v>
      </c>
      <c r="B10" s="2"/>
      <c r="C10" s="19">
        <v>158155</v>
      </c>
      <c r="D10" s="19">
        <v>158155</v>
      </c>
      <c r="E10" s="19">
        <v>158155</v>
      </c>
      <c r="F10" s="19">
        <v>158155</v>
      </c>
      <c r="G10" s="19">
        <v>158155</v>
      </c>
      <c r="H10" s="19">
        <v>158155</v>
      </c>
      <c r="I10" s="19">
        <v>158155</v>
      </c>
      <c r="J10" s="19">
        <v>158155</v>
      </c>
      <c r="K10" s="19">
        <v>158155</v>
      </c>
      <c r="L10" s="19">
        <v>158155</v>
      </c>
      <c r="M10" s="19">
        <v>158155</v>
      </c>
      <c r="N10" s="20">
        <v>158150</v>
      </c>
      <c r="O10" s="21">
        <v>1897855</v>
      </c>
      <c r="P10" s="19">
        <v>12000000</v>
      </c>
      <c r="Q10" s="22"/>
    </row>
    <row r="11" spans="1:17" ht="13.5">
      <c r="A11" s="3" t="s">
        <v>29</v>
      </c>
      <c r="B11" s="2"/>
      <c r="C11" s="19">
        <v>628750</v>
      </c>
      <c r="D11" s="19">
        <v>628750</v>
      </c>
      <c r="E11" s="19">
        <v>628750</v>
      </c>
      <c r="F11" s="19">
        <v>628750</v>
      </c>
      <c r="G11" s="19">
        <v>628750</v>
      </c>
      <c r="H11" s="19">
        <v>628750</v>
      </c>
      <c r="I11" s="19">
        <v>628750</v>
      </c>
      <c r="J11" s="19">
        <v>628750</v>
      </c>
      <c r="K11" s="19">
        <v>628750</v>
      </c>
      <c r="L11" s="19">
        <v>628750</v>
      </c>
      <c r="M11" s="19">
        <v>628750</v>
      </c>
      <c r="N11" s="20">
        <v>628750</v>
      </c>
      <c r="O11" s="21">
        <v>7545000</v>
      </c>
      <c r="P11" s="19">
        <v>10042333</v>
      </c>
      <c r="Q11" s="22">
        <v>4213003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>
        <v>16094493</v>
      </c>
      <c r="Q12" s="22">
        <v>16000000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2676756</v>
      </c>
      <c r="D15" s="16">
        <f>SUM(D16:D18)</f>
        <v>2676756</v>
      </c>
      <c r="E15" s="16">
        <f>SUM(E16:E18)</f>
        <v>2676756</v>
      </c>
      <c r="F15" s="16">
        <f>SUM(F16:F18)</f>
        <v>2676756</v>
      </c>
      <c r="G15" s="16">
        <f aca="true" t="shared" si="2" ref="G15:Q15">SUM(G16:G18)</f>
        <v>2676756</v>
      </c>
      <c r="H15" s="16">
        <f t="shared" si="2"/>
        <v>2676756</v>
      </c>
      <c r="I15" s="16">
        <f>SUM(I16:I18)</f>
        <v>2676756</v>
      </c>
      <c r="J15" s="16">
        <f>SUM(J16:J18)</f>
        <v>2676756</v>
      </c>
      <c r="K15" s="16">
        <f>SUM(K16:K18)</f>
        <v>2676756</v>
      </c>
      <c r="L15" s="16">
        <f>SUM(L16:L18)</f>
        <v>2676756</v>
      </c>
      <c r="M15" s="16">
        <f t="shared" si="2"/>
        <v>2676756</v>
      </c>
      <c r="N15" s="17">
        <f>SUM(N16:N18)</f>
        <v>2676757</v>
      </c>
      <c r="O15" s="27">
        <f t="shared" si="2"/>
        <v>32121073</v>
      </c>
      <c r="P15" s="16">
        <f t="shared" si="2"/>
        <v>14581174</v>
      </c>
      <c r="Q15" s="28">
        <f t="shared" si="2"/>
        <v>36698997</v>
      </c>
    </row>
    <row r="16" spans="1:17" ht="13.5">
      <c r="A16" s="3" t="s">
        <v>34</v>
      </c>
      <c r="B16" s="2"/>
      <c r="C16" s="19">
        <v>15000</v>
      </c>
      <c r="D16" s="19">
        <v>15000</v>
      </c>
      <c r="E16" s="19">
        <v>15000</v>
      </c>
      <c r="F16" s="19">
        <v>15000</v>
      </c>
      <c r="G16" s="19">
        <v>15000</v>
      </c>
      <c r="H16" s="19">
        <v>15000</v>
      </c>
      <c r="I16" s="19">
        <v>15000</v>
      </c>
      <c r="J16" s="19">
        <v>15000</v>
      </c>
      <c r="K16" s="19">
        <v>15000</v>
      </c>
      <c r="L16" s="19">
        <v>15000</v>
      </c>
      <c r="M16" s="19">
        <v>15000</v>
      </c>
      <c r="N16" s="20">
        <v>15000</v>
      </c>
      <c r="O16" s="21">
        <v>180000</v>
      </c>
      <c r="P16" s="19"/>
      <c r="Q16" s="22"/>
    </row>
    <row r="17" spans="1:17" ht="13.5">
      <c r="A17" s="3" t="s">
        <v>35</v>
      </c>
      <c r="B17" s="2"/>
      <c r="C17" s="19">
        <v>2661756</v>
      </c>
      <c r="D17" s="19">
        <v>2661756</v>
      </c>
      <c r="E17" s="19">
        <v>2661756</v>
      </c>
      <c r="F17" s="19">
        <v>2661756</v>
      </c>
      <c r="G17" s="19">
        <v>2661756</v>
      </c>
      <c r="H17" s="19">
        <v>2661756</v>
      </c>
      <c r="I17" s="19">
        <v>2661756</v>
      </c>
      <c r="J17" s="19">
        <v>2661756</v>
      </c>
      <c r="K17" s="19">
        <v>2661756</v>
      </c>
      <c r="L17" s="19">
        <v>2661756</v>
      </c>
      <c r="M17" s="19">
        <v>2661756</v>
      </c>
      <c r="N17" s="20">
        <v>2661757</v>
      </c>
      <c r="O17" s="21">
        <v>31941073</v>
      </c>
      <c r="P17" s="19">
        <v>14581174</v>
      </c>
      <c r="Q17" s="22">
        <v>36698997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11446668</v>
      </c>
      <c r="D19" s="16">
        <f>SUM(D20:D23)</f>
        <v>11446668</v>
      </c>
      <c r="E19" s="16">
        <f>SUM(E20:E23)</f>
        <v>11446668</v>
      </c>
      <c r="F19" s="16">
        <f>SUM(F20:F23)</f>
        <v>11446668</v>
      </c>
      <c r="G19" s="16">
        <f aca="true" t="shared" si="3" ref="G19:Q19">SUM(G20:G23)</f>
        <v>11446668</v>
      </c>
      <c r="H19" s="16">
        <f t="shared" si="3"/>
        <v>11446668</v>
      </c>
      <c r="I19" s="16">
        <f>SUM(I20:I23)</f>
        <v>11446668</v>
      </c>
      <c r="J19" s="16">
        <f>SUM(J20:J23)</f>
        <v>11446668</v>
      </c>
      <c r="K19" s="16">
        <f>SUM(K20:K23)</f>
        <v>11446668</v>
      </c>
      <c r="L19" s="16">
        <f>SUM(L20:L23)</f>
        <v>11446668</v>
      </c>
      <c r="M19" s="16">
        <f t="shared" si="3"/>
        <v>11446668</v>
      </c>
      <c r="N19" s="17">
        <f>SUM(N20:N23)</f>
        <v>11446652</v>
      </c>
      <c r="O19" s="27">
        <f t="shared" si="3"/>
        <v>137360000</v>
      </c>
      <c r="P19" s="16">
        <f t="shared" si="3"/>
        <v>42235000</v>
      </c>
      <c r="Q19" s="28">
        <f t="shared" si="3"/>
        <v>44557000</v>
      </c>
    </row>
    <row r="20" spans="1:17" ht="13.5">
      <c r="A20" s="3" t="s">
        <v>38</v>
      </c>
      <c r="B20" s="2"/>
      <c r="C20" s="19">
        <v>3446667</v>
      </c>
      <c r="D20" s="19">
        <v>3446667</v>
      </c>
      <c r="E20" s="19">
        <v>3446667</v>
      </c>
      <c r="F20" s="19">
        <v>3446667</v>
      </c>
      <c r="G20" s="19">
        <v>3446667</v>
      </c>
      <c r="H20" s="19">
        <v>3446667</v>
      </c>
      <c r="I20" s="19">
        <v>3446667</v>
      </c>
      <c r="J20" s="19">
        <v>3446667</v>
      </c>
      <c r="K20" s="19">
        <v>3446667</v>
      </c>
      <c r="L20" s="19">
        <v>3446667</v>
      </c>
      <c r="M20" s="19">
        <v>3446667</v>
      </c>
      <c r="N20" s="20">
        <v>3446663</v>
      </c>
      <c r="O20" s="21">
        <v>41360000</v>
      </c>
      <c r="P20" s="19">
        <v>2560000</v>
      </c>
      <c r="Q20" s="22">
        <v>2700000</v>
      </c>
    </row>
    <row r="21" spans="1:17" ht="13.5">
      <c r="A21" s="3" t="s">
        <v>39</v>
      </c>
      <c r="B21" s="2"/>
      <c r="C21" s="19">
        <v>7872817</v>
      </c>
      <c r="D21" s="19">
        <v>7872817</v>
      </c>
      <c r="E21" s="19">
        <v>7872817</v>
      </c>
      <c r="F21" s="19">
        <v>7872817</v>
      </c>
      <c r="G21" s="19">
        <v>7872817</v>
      </c>
      <c r="H21" s="19">
        <v>7872817</v>
      </c>
      <c r="I21" s="19">
        <v>7872817</v>
      </c>
      <c r="J21" s="19">
        <v>7872817</v>
      </c>
      <c r="K21" s="19">
        <v>7872817</v>
      </c>
      <c r="L21" s="19">
        <v>7872817</v>
      </c>
      <c r="M21" s="19">
        <v>7872817</v>
      </c>
      <c r="N21" s="20">
        <v>7872809</v>
      </c>
      <c r="O21" s="21">
        <v>94473796</v>
      </c>
      <c r="P21" s="19">
        <v>39675000</v>
      </c>
      <c r="Q21" s="22">
        <v>41857000</v>
      </c>
    </row>
    <row r="22" spans="1:17" ht="13.5">
      <c r="A22" s="3" t="s">
        <v>40</v>
      </c>
      <c r="B22" s="2"/>
      <c r="C22" s="23">
        <v>127184</v>
      </c>
      <c r="D22" s="23">
        <v>127184</v>
      </c>
      <c r="E22" s="23">
        <v>127184</v>
      </c>
      <c r="F22" s="23">
        <v>127184</v>
      </c>
      <c r="G22" s="23">
        <v>127184</v>
      </c>
      <c r="H22" s="23">
        <v>127184</v>
      </c>
      <c r="I22" s="23">
        <v>127184</v>
      </c>
      <c r="J22" s="23">
        <v>127184</v>
      </c>
      <c r="K22" s="23">
        <v>127184</v>
      </c>
      <c r="L22" s="23">
        <v>127184</v>
      </c>
      <c r="M22" s="23">
        <v>127184</v>
      </c>
      <c r="N22" s="24">
        <v>127180</v>
      </c>
      <c r="O22" s="25">
        <v>1526204</v>
      </c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15083162</v>
      </c>
      <c r="D25" s="47">
        <f>+D5+D9+D15+D19+D24</f>
        <v>15083162</v>
      </c>
      <c r="E25" s="47">
        <f>+E5+E9+E15+E19+E24</f>
        <v>15083162</v>
      </c>
      <c r="F25" s="47">
        <f>+F5+F9+F15+F19+F24</f>
        <v>15083162</v>
      </c>
      <c r="G25" s="47">
        <f aca="true" t="shared" si="4" ref="G25:Q25">+G5+G9+G15+G19+G24</f>
        <v>15083162</v>
      </c>
      <c r="H25" s="47">
        <f t="shared" si="4"/>
        <v>15083162</v>
      </c>
      <c r="I25" s="47">
        <f>+I5+I9+I15+I19+I24</f>
        <v>15083162</v>
      </c>
      <c r="J25" s="47">
        <f>+J5+J9+J15+J19+J24</f>
        <v>15083162</v>
      </c>
      <c r="K25" s="47">
        <f>+K5+K9+K15+K19+K24</f>
        <v>15083162</v>
      </c>
      <c r="L25" s="47">
        <f>+L5+L9+L15+L19+L24</f>
        <v>15083162</v>
      </c>
      <c r="M25" s="47">
        <f t="shared" si="4"/>
        <v>15083162</v>
      </c>
      <c r="N25" s="48">
        <f t="shared" si="4"/>
        <v>15083146</v>
      </c>
      <c r="O25" s="49">
        <f t="shared" si="4"/>
        <v>180997928</v>
      </c>
      <c r="P25" s="47">
        <f t="shared" si="4"/>
        <v>94953000</v>
      </c>
      <c r="Q25" s="50">
        <f t="shared" si="4"/>
        <v>101469000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14661996</v>
      </c>
      <c r="D28" s="19">
        <v>14661996</v>
      </c>
      <c r="E28" s="19">
        <v>14661996</v>
      </c>
      <c r="F28" s="19">
        <v>14661996</v>
      </c>
      <c r="G28" s="19">
        <v>14661996</v>
      </c>
      <c r="H28" s="19">
        <v>14661996</v>
      </c>
      <c r="I28" s="19">
        <v>14661996</v>
      </c>
      <c r="J28" s="19">
        <v>14661996</v>
      </c>
      <c r="K28" s="19">
        <v>14661996</v>
      </c>
      <c r="L28" s="19">
        <v>14661996</v>
      </c>
      <c r="M28" s="19">
        <v>14661996</v>
      </c>
      <c r="N28" s="20">
        <v>14661972</v>
      </c>
      <c r="O28" s="29">
        <v>175943928</v>
      </c>
      <c r="P28" s="19">
        <v>94953000</v>
      </c>
      <c r="Q28" s="20">
        <v>101469000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14661996</v>
      </c>
      <c r="D32" s="30">
        <f>SUM(D28:D31)</f>
        <v>14661996</v>
      </c>
      <c r="E32" s="30">
        <f>SUM(E28:E31)</f>
        <v>14661996</v>
      </c>
      <c r="F32" s="30">
        <f>SUM(F28:F31)</f>
        <v>14661996</v>
      </c>
      <c r="G32" s="30">
        <f aca="true" t="shared" si="5" ref="G32:Q32">SUM(G28:G31)</f>
        <v>14661996</v>
      </c>
      <c r="H32" s="30">
        <f t="shared" si="5"/>
        <v>14661996</v>
      </c>
      <c r="I32" s="30">
        <f>SUM(I28:I31)</f>
        <v>14661996</v>
      </c>
      <c r="J32" s="30">
        <f>SUM(J28:J31)</f>
        <v>14661996</v>
      </c>
      <c r="K32" s="30">
        <f>SUM(K28:K31)</f>
        <v>14661996</v>
      </c>
      <c r="L32" s="30">
        <f>SUM(L28:L31)</f>
        <v>14661996</v>
      </c>
      <c r="M32" s="30">
        <f t="shared" si="5"/>
        <v>14661996</v>
      </c>
      <c r="N32" s="31">
        <f t="shared" si="5"/>
        <v>14661972</v>
      </c>
      <c r="O32" s="32">
        <f t="shared" si="5"/>
        <v>175943928</v>
      </c>
      <c r="P32" s="30">
        <f t="shared" si="5"/>
        <v>94953000</v>
      </c>
      <c r="Q32" s="33">
        <f t="shared" si="5"/>
        <v>101469000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14661996</v>
      </c>
      <c r="D36" s="57">
        <f>SUM(D32:D35)</f>
        <v>14661996</v>
      </c>
      <c r="E36" s="57">
        <f>SUM(E32:E35)</f>
        <v>14661996</v>
      </c>
      <c r="F36" s="57">
        <f>SUM(F32:F35)</f>
        <v>14661996</v>
      </c>
      <c r="G36" s="57">
        <f aca="true" t="shared" si="6" ref="G36:Q36">SUM(G32:G35)</f>
        <v>14661996</v>
      </c>
      <c r="H36" s="57">
        <f t="shared" si="6"/>
        <v>14661996</v>
      </c>
      <c r="I36" s="57">
        <f>SUM(I32:I35)</f>
        <v>14661996</v>
      </c>
      <c r="J36" s="57">
        <f>SUM(J32:J35)</f>
        <v>14661996</v>
      </c>
      <c r="K36" s="57">
        <f>SUM(K32:K35)</f>
        <v>14661996</v>
      </c>
      <c r="L36" s="57">
        <f>SUM(L32:L35)</f>
        <v>14661996</v>
      </c>
      <c r="M36" s="57">
        <f t="shared" si="6"/>
        <v>14661996</v>
      </c>
      <c r="N36" s="58">
        <f t="shared" si="6"/>
        <v>14661972</v>
      </c>
      <c r="O36" s="59">
        <f t="shared" si="6"/>
        <v>175943928</v>
      </c>
      <c r="P36" s="57">
        <f t="shared" si="6"/>
        <v>94953000</v>
      </c>
      <c r="Q36" s="60">
        <f t="shared" si="6"/>
        <v>101469000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2471917</v>
      </c>
      <c r="D19" s="16">
        <f>SUM(D20:D23)</f>
        <v>2471917</v>
      </c>
      <c r="E19" s="16">
        <f>SUM(E20:E23)</f>
        <v>2471917</v>
      </c>
      <c r="F19" s="16">
        <f>SUM(F20:F23)</f>
        <v>2471917</v>
      </c>
      <c r="G19" s="16">
        <f aca="true" t="shared" si="3" ref="G19:Q19">SUM(G20:G23)</f>
        <v>2471917</v>
      </c>
      <c r="H19" s="16">
        <f t="shared" si="3"/>
        <v>2471917</v>
      </c>
      <c r="I19" s="16">
        <f>SUM(I20:I23)</f>
        <v>2471917</v>
      </c>
      <c r="J19" s="16">
        <f>SUM(J20:J23)</f>
        <v>2471917</v>
      </c>
      <c r="K19" s="16">
        <f>SUM(K20:K23)</f>
        <v>2471917</v>
      </c>
      <c r="L19" s="16">
        <f>SUM(L20:L23)</f>
        <v>2471917</v>
      </c>
      <c r="M19" s="16">
        <f t="shared" si="3"/>
        <v>2471917</v>
      </c>
      <c r="N19" s="17">
        <f>SUM(N20:N23)</f>
        <v>2471913</v>
      </c>
      <c r="O19" s="27">
        <f t="shared" si="3"/>
        <v>29663000</v>
      </c>
      <c r="P19" s="16">
        <f t="shared" si="3"/>
        <v>31264802</v>
      </c>
      <c r="Q19" s="28">
        <f t="shared" si="3"/>
        <v>32953101</v>
      </c>
    </row>
    <row r="20" spans="1:17" ht="13.5">
      <c r="A20" s="3" t="s">
        <v>38</v>
      </c>
      <c r="B20" s="2"/>
      <c r="C20" s="19">
        <v>125000</v>
      </c>
      <c r="D20" s="19">
        <v>125000</v>
      </c>
      <c r="E20" s="19">
        <v>125000</v>
      </c>
      <c r="F20" s="19">
        <v>125000</v>
      </c>
      <c r="G20" s="19">
        <v>125000</v>
      </c>
      <c r="H20" s="19">
        <v>125000</v>
      </c>
      <c r="I20" s="19">
        <v>125000</v>
      </c>
      <c r="J20" s="19">
        <v>125000</v>
      </c>
      <c r="K20" s="19">
        <v>125000</v>
      </c>
      <c r="L20" s="19">
        <v>125000</v>
      </c>
      <c r="M20" s="19">
        <v>125000</v>
      </c>
      <c r="N20" s="20">
        <v>125000</v>
      </c>
      <c r="O20" s="21">
        <v>1500000</v>
      </c>
      <c r="P20" s="19">
        <v>1581000</v>
      </c>
      <c r="Q20" s="22">
        <v>1666374</v>
      </c>
    </row>
    <row r="21" spans="1:17" ht="13.5">
      <c r="A21" s="3" t="s">
        <v>39</v>
      </c>
      <c r="B21" s="2"/>
      <c r="C21" s="19">
        <v>2346917</v>
      </c>
      <c r="D21" s="19">
        <v>2346917</v>
      </c>
      <c r="E21" s="19">
        <v>2346917</v>
      </c>
      <c r="F21" s="19">
        <v>2346917</v>
      </c>
      <c r="G21" s="19">
        <v>2346917</v>
      </c>
      <c r="H21" s="19">
        <v>2346917</v>
      </c>
      <c r="I21" s="19">
        <v>2346917</v>
      </c>
      <c r="J21" s="19">
        <v>2346917</v>
      </c>
      <c r="K21" s="19">
        <v>2346917</v>
      </c>
      <c r="L21" s="19">
        <v>2346917</v>
      </c>
      <c r="M21" s="19">
        <v>2346917</v>
      </c>
      <c r="N21" s="20">
        <v>2346913</v>
      </c>
      <c r="O21" s="21">
        <v>28163000</v>
      </c>
      <c r="P21" s="19">
        <v>29683802</v>
      </c>
      <c r="Q21" s="22">
        <v>31286727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2471917</v>
      </c>
      <c r="D25" s="47">
        <f>+D5+D9+D15+D19+D24</f>
        <v>2471917</v>
      </c>
      <c r="E25" s="47">
        <f>+E5+E9+E15+E19+E24</f>
        <v>2471917</v>
      </c>
      <c r="F25" s="47">
        <f>+F5+F9+F15+F19+F24</f>
        <v>2471917</v>
      </c>
      <c r="G25" s="47">
        <f aca="true" t="shared" si="4" ref="G25:Q25">+G5+G9+G15+G19+G24</f>
        <v>2471917</v>
      </c>
      <c r="H25" s="47">
        <f t="shared" si="4"/>
        <v>2471917</v>
      </c>
      <c r="I25" s="47">
        <f>+I5+I9+I15+I19+I24</f>
        <v>2471917</v>
      </c>
      <c r="J25" s="47">
        <f>+J5+J9+J15+J19+J24</f>
        <v>2471917</v>
      </c>
      <c r="K25" s="47">
        <f>+K5+K9+K15+K19+K24</f>
        <v>2471917</v>
      </c>
      <c r="L25" s="47">
        <f>+L5+L9+L15+L19+L24</f>
        <v>2471917</v>
      </c>
      <c r="M25" s="47">
        <f t="shared" si="4"/>
        <v>2471917</v>
      </c>
      <c r="N25" s="48">
        <f t="shared" si="4"/>
        <v>2471913</v>
      </c>
      <c r="O25" s="49">
        <f t="shared" si="4"/>
        <v>29663000</v>
      </c>
      <c r="P25" s="47">
        <f t="shared" si="4"/>
        <v>31264802</v>
      </c>
      <c r="Q25" s="50">
        <f t="shared" si="4"/>
        <v>32953101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2471917</v>
      </c>
      <c r="D28" s="19">
        <v>2471917</v>
      </c>
      <c r="E28" s="19">
        <v>2471917</v>
      </c>
      <c r="F28" s="19">
        <v>2471917</v>
      </c>
      <c r="G28" s="19">
        <v>2471917</v>
      </c>
      <c r="H28" s="19">
        <v>2471917</v>
      </c>
      <c r="I28" s="19">
        <v>2471917</v>
      </c>
      <c r="J28" s="19">
        <v>2471917</v>
      </c>
      <c r="K28" s="19">
        <v>2471917</v>
      </c>
      <c r="L28" s="19">
        <v>2471917</v>
      </c>
      <c r="M28" s="19">
        <v>2471917</v>
      </c>
      <c r="N28" s="20">
        <v>2471913</v>
      </c>
      <c r="O28" s="29">
        <v>29663000</v>
      </c>
      <c r="P28" s="19">
        <v>31264802</v>
      </c>
      <c r="Q28" s="20">
        <v>32953101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2471917</v>
      </c>
      <c r="D32" s="30">
        <f>SUM(D28:D31)</f>
        <v>2471917</v>
      </c>
      <c r="E32" s="30">
        <f>SUM(E28:E31)</f>
        <v>2471917</v>
      </c>
      <c r="F32" s="30">
        <f>SUM(F28:F31)</f>
        <v>2471917</v>
      </c>
      <c r="G32" s="30">
        <f aca="true" t="shared" si="5" ref="G32:Q32">SUM(G28:G31)</f>
        <v>2471917</v>
      </c>
      <c r="H32" s="30">
        <f t="shared" si="5"/>
        <v>2471917</v>
      </c>
      <c r="I32" s="30">
        <f>SUM(I28:I31)</f>
        <v>2471917</v>
      </c>
      <c r="J32" s="30">
        <f>SUM(J28:J31)</f>
        <v>2471917</v>
      </c>
      <c r="K32" s="30">
        <f>SUM(K28:K31)</f>
        <v>2471917</v>
      </c>
      <c r="L32" s="30">
        <f>SUM(L28:L31)</f>
        <v>2471917</v>
      </c>
      <c r="M32" s="30">
        <f t="shared" si="5"/>
        <v>2471917</v>
      </c>
      <c r="N32" s="31">
        <f t="shared" si="5"/>
        <v>2471913</v>
      </c>
      <c r="O32" s="32">
        <f t="shared" si="5"/>
        <v>29663000</v>
      </c>
      <c r="P32" s="30">
        <f t="shared" si="5"/>
        <v>31264802</v>
      </c>
      <c r="Q32" s="33">
        <f t="shared" si="5"/>
        <v>32953101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2471917</v>
      </c>
      <c r="D36" s="57">
        <f>SUM(D32:D35)</f>
        <v>2471917</v>
      </c>
      <c r="E36" s="57">
        <f>SUM(E32:E35)</f>
        <v>2471917</v>
      </c>
      <c r="F36" s="57">
        <f>SUM(F32:F35)</f>
        <v>2471917</v>
      </c>
      <c r="G36" s="57">
        <f aca="true" t="shared" si="6" ref="G36:Q36">SUM(G32:G35)</f>
        <v>2471917</v>
      </c>
      <c r="H36" s="57">
        <f t="shared" si="6"/>
        <v>2471917</v>
      </c>
      <c r="I36" s="57">
        <f>SUM(I32:I35)</f>
        <v>2471917</v>
      </c>
      <c r="J36" s="57">
        <f>SUM(J32:J35)</f>
        <v>2471917</v>
      </c>
      <c r="K36" s="57">
        <f>SUM(K32:K35)</f>
        <v>2471917</v>
      </c>
      <c r="L36" s="57">
        <f>SUM(L32:L35)</f>
        <v>2471917</v>
      </c>
      <c r="M36" s="57">
        <f t="shared" si="6"/>
        <v>2471917</v>
      </c>
      <c r="N36" s="58">
        <f t="shared" si="6"/>
        <v>2471913</v>
      </c>
      <c r="O36" s="59">
        <f t="shared" si="6"/>
        <v>29663000</v>
      </c>
      <c r="P36" s="57">
        <f t="shared" si="6"/>
        <v>31264802</v>
      </c>
      <c r="Q36" s="60">
        <f t="shared" si="6"/>
        <v>32953101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60833</v>
      </c>
      <c r="D5" s="16">
        <f>SUM(D6:D8)</f>
        <v>60833</v>
      </c>
      <c r="E5" s="16">
        <f>SUM(E6:E8)</f>
        <v>60833</v>
      </c>
      <c r="F5" s="16">
        <f>SUM(F6:F8)</f>
        <v>60833</v>
      </c>
      <c r="G5" s="16">
        <f aca="true" t="shared" si="0" ref="G5:Q5">SUM(G6:G8)</f>
        <v>60833</v>
      </c>
      <c r="H5" s="16">
        <f t="shared" si="0"/>
        <v>60833</v>
      </c>
      <c r="I5" s="16">
        <f>SUM(I6:I8)</f>
        <v>60833</v>
      </c>
      <c r="J5" s="16">
        <f>SUM(J6:J8)</f>
        <v>60833</v>
      </c>
      <c r="K5" s="16">
        <f>SUM(K6:K8)</f>
        <v>60833</v>
      </c>
      <c r="L5" s="16">
        <f>SUM(L6:L8)</f>
        <v>60833</v>
      </c>
      <c r="M5" s="16">
        <f t="shared" si="0"/>
        <v>60833</v>
      </c>
      <c r="N5" s="17">
        <f>SUM(N6:N8)</f>
        <v>60837</v>
      </c>
      <c r="O5" s="18">
        <f t="shared" si="0"/>
        <v>730000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20833</v>
      </c>
      <c r="D6" s="19">
        <v>20833</v>
      </c>
      <c r="E6" s="19">
        <v>20833</v>
      </c>
      <c r="F6" s="19">
        <v>20833</v>
      </c>
      <c r="G6" s="19">
        <v>20833</v>
      </c>
      <c r="H6" s="19">
        <v>20833</v>
      </c>
      <c r="I6" s="19">
        <v>20833</v>
      </c>
      <c r="J6" s="19">
        <v>20833</v>
      </c>
      <c r="K6" s="19">
        <v>20833</v>
      </c>
      <c r="L6" s="19">
        <v>20833</v>
      </c>
      <c r="M6" s="19">
        <v>20833</v>
      </c>
      <c r="N6" s="20">
        <v>20837</v>
      </c>
      <c r="O6" s="21">
        <v>250000</v>
      </c>
      <c r="P6" s="19"/>
      <c r="Q6" s="22"/>
    </row>
    <row r="7" spans="1:17" ht="13.5">
      <c r="A7" s="3" t="s">
        <v>25</v>
      </c>
      <c r="B7" s="2"/>
      <c r="C7" s="23">
        <v>40000</v>
      </c>
      <c r="D7" s="23">
        <v>40000</v>
      </c>
      <c r="E7" s="23">
        <v>40000</v>
      </c>
      <c r="F7" s="23">
        <v>40000</v>
      </c>
      <c r="G7" s="23">
        <v>40000</v>
      </c>
      <c r="H7" s="23">
        <v>40000</v>
      </c>
      <c r="I7" s="23">
        <v>40000</v>
      </c>
      <c r="J7" s="23">
        <v>40000</v>
      </c>
      <c r="K7" s="23">
        <v>40000</v>
      </c>
      <c r="L7" s="23">
        <v>40000</v>
      </c>
      <c r="M7" s="23">
        <v>40000</v>
      </c>
      <c r="N7" s="24">
        <v>40000</v>
      </c>
      <c r="O7" s="25">
        <v>480000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1188750</v>
      </c>
      <c r="D15" s="16">
        <f>SUM(D16:D18)</f>
        <v>1188750</v>
      </c>
      <c r="E15" s="16">
        <f>SUM(E16:E18)</f>
        <v>1188750</v>
      </c>
      <c r="F15" s="16">
        <f>SUM(F16:F18)</f>
        <v>1188750</v>
      </c>
      <c r="G15" s="16">
        <f aca="true" t="shared" si="2" ref="G15:Q15">SUM(G16:G18)</f>
        <v>1188750</v>
      </c>
      <c r="H15" s="16">
        <f t="shared" si="2"/>
        <v>1188750</v>
      </c>
      <c r="I15" s="16">
        <f>SUM(I16:I18)</f>
        <v>1188750</v>
      </c>
      <c r="J15" s="16">
        <f>SUM(J16:J18)</f>
        <v>1188750</v>
      </c>
      <c r="K15" s="16">
        <f>SUM(K16:K18)</f>
        <v>1188750</v>
      </c>
      <c r="L15" s="16">
        <f>SUM(L16:L18)</f>
        <v>1188750</v>
      </c>
      <c r="M15" s="16">
        <f t="shared" si="2"/>
        <v>1188750</v>
      </c>
      <c r="N15" s="17">
        <f>SUM(N16:N18)</f>
        <v>1188750</v>
      </c>
      <c r="O15" s="27">
        <f t="shared" si="2"/>
        <v>14265000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1188750</v>
      </c>
      <c r="D17" s="19">
        <v>1188750</v>
      </c>
      <c r="E17" s="19">
        <v>1188750</v>
      </c>
      <c r="F17" s="19">
        <v>1188750</v>
      </c>
      <c r="G17" s="19">
        <v>1188750</v>
      </c>
      <c r="H17" s="19">
        <v>1188750</v>
      </c>
      <c r="I17" s="19">
        <v>1188750</v>
      </c>
      <c r="J17" s="19">
        <v>1188750</v>
      </c>
      <c r="K17" s="19">
        <v>1188750</v>
      </c>
      <c r="L17" s="19">
        <v>1188750</v>
      </c>
      <c r="M17" s="19">
        <v>1188750</v>
      </c>
      <c r="N17" s="20">
        <v>1188750</v>
      </c>
      <c r="O17" s="21">
        <v>14265000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5246501</v>
      </c>
      <c r="D19" s="16">
        <f>SUM(D20:D23)</f>
        <v>5246501</v>
      </c>
      <c r="E19" s="16">
        <f>SUM(E20:E23)</f>
        <v>5246501</v>
      </c>
      <c r="F19" s="16">
        <f>SUM(F20:F23)</f>
        <v>5246501</v>
      </c>
      <c r="G19" s="16">
        <f aca="true" t="shared" si="3" ref="G19:Q19">SUM(G20:G23)</f>
        <v>5246501</v>
      </c>
      <c r="H19" s="16">
        <f t="shared" si="3"/>
        <v>5246501</v>
      </c>
      <c r="I19" s="16">
        <f>SUM(I20:I23)</f>
        <v>5246501</v>
      </c>
      <c r="J19" s="16">
        <f>SUM(J20:J23)</f>
        <v>5246501</v>
      </c>
      <c r="K19" s="16">
        <f>SUM(K20:K23)</f>
        <v>5246501</v>
      </c>
      <c r="L19" s="16">
        <f>SUM(L20:L23)</f>
        <v>5246501</v>
      </c>
      <c r="M19" s="16">
        <f t="shared" si="3"/>
        <v>5246501</v>
      </c>
      <c r="N19" s="17">
        <f>SUM(N20:N23)</f>
        <v>5246489</v>
      </c>
      <c r="O19" s="27">
        <f t="shared" si="3"/>
        <v>62958000</v>
      </c>
      <c r="P19" s="16">
        <f t="shared" si="3"/>
        <v>67550000</v>
      </c>
      <c r="Q19" s="28">
        <f t="shared" si="3"/>
        <v>42000000</v>
      </c>
    </row>
    <row r="20" spans="1:17" ht="13.5">
      <c r="A20" s="3" t="s">
        <v>38</v>
      </c>
      <c r="B20" s="2"/>
      <c r="C20" s="19">
        <v>1246500</v>
      </c>
      <c r="D20" s="19">
        <v>1246500</v>
      </c>
      <c r="E20" s="19">
        <v>1246500</v>
      </c>
      <c r="F20" s="19">
        <v>1246500</v>
      </c>
      <c r="G20" s="19">
        <v>1246500</v>
      </c>
      <c r="H20" s="19">
        <v>1246500</v>
      </c>
      <c r="I20" s="19">
        <v>1246500</v>
      </c>
      <c r="J20" s="19">
        <v>1246500</v>
      </c>
      <c r="K20" s="19">
        <v>1246500</v>
      </c>
      <c r="L20" s="19">
        <v>1246500</v>
      </c>
      <c r="M20" s="19">
        <v>1246500</v>
      </c>
      <c r="N20" s="20">
        <v>1246500</v>
      </c>
      <c r="O20" s="21">
        <v>14958000</v>
      </c>
      <c r="P20" s="19">
        <v>22550000</v>
      </c>
      <c r="Q20" s="22">
        <v>15000000</v>
      </c>
    </row>
    <row r="21" spans="1:17" ht="13.5">
      <c r="A21" s="3" t="s">
        <v>39</v>
      </c>
      <c r="B21" s="2"/>
      <c r="C21" s="19">
        <v>1083334</v>
      </c>
      <c r="D21" s="19">
        <v>1083334</v>
      </c>
      <c r="E21" s="19">
        <v>1083334</v>
      </c>
      <c r="F21" s="19">
        <v>1083334</v>
      </c>
      <c r="G21" s="19">
        <v>1083334</v>
      </c>
      <c r="H21" s="19">
        <v>1083334</v>
      </c>
      <c r="I21" s="19">
        <v>1083334</v>
      </c>
      <c r="J21" s="19">
        <v>1083334</v>
      </c>
      <c r="K21" s="19">
        <v>1083334</v>
      </c>
      <c r="L21" s="19">
        <v>1083334</v>
      </c>
      <c r="M21" s="19">
        <v>1083334</v>
      </c>
      <c r="N21" s="20">
        <v>1083326</v>
      </c>
      <c r="O21" s="21">
        <v>13000000</v>
      </c>
      <c r="P21" s="19">
        <v>45000000</v>
      </c>
      <c r="Q21" s="22">
        <v>27000000</v>
      </c>
    </row>
    <row r="22" spans="1:17" ht="13.5">
      <c r="A22" s="3" t="s">
        <v>40</v>
      </c>
      <c r="B22" s="2"/>
      <c r="C22" s="23">
        <v>2916667</v>
      </c>
      <c r="D22" s="23">
        <v>2916667</v>
      </c>
      <c r="E22" s="23">
        <v>2916667</v>
      </c>
      <c r="F22" s="23">
        <v>2916667</v>
      </c>
      <c r="G22" s="23">
        <v>2916667</v>
      </c>
      <c r="H22" s="23">
        <v>2916667</v>
      </c>
      <c r="I22" s="23">
        <v>2916667</v>
      </c>
      <c r="J22" s="23">
        <v>2916667</v>
      </c>
      <c r="K22" s="23">
        <v>2916667</v>
      </c>
      <c r="L22" s="23">
        <v>2916667</v>
      </c>
      <c r="M22" s="23">
        <v>2916667</v>
      </c>
      <c r="N22" s="24">
        <v>2916663</v>
      </c>
      <c r="O22" s="25">
        <v>35000000</v>
      </c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6496084</v>
      </c>
      <c r="D25" s="47">
        <f>+D5+D9+D15+D19+D24</f>
        <v>6496084</v>
      </c>
      <c r="E25" s="47">
        <f>+E5+E9+E15+E19+E24</f>
        <v>6496084</v>
      </c>
      <c r="F25" s="47">
        <f>+F5+F9+F15+F19+F24</f>
        <v>6496084</v>
      </c>
      <c r="G25" s="47">
        <f aca="true" t="shared" si="4" ref="G25:Q25">+G5+G9+G15+G19+G24</f>
        <v>6496084</v>
      </c>
      <c r="H25" s="47">
        <f t="shared" si="4"/>
        <v>6496084</v>
      </c>
      <c r="I25" s="47">
        <f>+I5+I9+I15+I19+I24</f>
        <v>6496084</v>
      </c>
      <c r="J25" s="47">
        <f>+J5+J9+J15+J19+J24</f>
        <v>6496084</v>
      </c>
      <c r="K25" s="47">
        <f>+K5+K9+K15+K19+K24</f>
        <v>6496084</v>
      </c>
      <c r="L25" s="47">
        <f>+L5+L9+L15+L19+L24</f>
        <v>6496084</v>
      </c>
      <c r="M25" s="47">
        <f t="shared" si="4"/>
        <v>6496084</v>
      </c>
      <c r="N25" s="48">
        <f t="shared" si="4"/>
        <v>6496076</v>
      </c>
      <c r="O25" s="49">
        <f t="shared" si="4"/>
        <v>77953000</v>
      </c>
      <c r="P25" s="47">
        <f t="shared" si="4"/>
        <v>67550000</v>
      </c>
      <c r="Q25" s="50">
        <f t="shared" si="4"/>
        <v>42000000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6376917</v>
      </c>
      <c r="D28" s="19">
        <v>6376917</v>
      </c>
      <c r="E28" s="19">
        <v>6376917</v>
      </c>
      <c r="F28" s="19">
        <v>6376917</v>
      </c>
      <c r="G28" s="19">
        <v>6376917</v>
      </c>
      <c r="H28" s="19">
        <v>6376917</v>
      </c>
      <c r="I28" s="19">
        <v>6376917</v>
      </c>
      <c r="J28" s="19">
        <v>6376917</v>
      </c>
      <c r="K28" s="19">
        <v>6376917</v>
      </c>
      <c r="L28" s="19">
        <v>6376917</v>
      </c>
      <c r="M28" s="19">
        <v>6376917</v>
      </c>
      <c r="N28" s="20">
        <v>6376913</v>
      </c>
      <c r="O28" s="29">
        <v>76523000</v>
      </c>
      <c r="P28" s="19">
        <v>67550000</v>
      </c>
      <c r="Q28" s="20">
        <v>42000000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6376917</v>
      </c>
      <c r="D32" s="30">
        <f>SUM(D28:D31)</f>
        <v>6376917</v>
      </c>
      <c r="E32" s="30">
        <f>SUM(E28:E31)</f>
        <v>6376917</v>
      </c>
      <c r="F32" s="30">
        <f>SUM(F28:F31)</f>
        <v>6376917</v>
      </c>
      <c r="G32" s="30">
        <f aca="true" t="shared" si="5" ref="G32:Q32">SUM(G28:G31)</f>
        <v>6376917</v>
      </c>
      <c r="H32" s="30">
        <f t="shared" si="5"/>
        <v>6376917</v>
      </c>
      <c r="I32" s="30">
        <f>SUM(I28:I31)</f>
        <v>6376917</v>
      </c>
      <c r="J32" s="30">
        <f>SUM(J28:J31)</f>
        <v>6376917</v>
      </c>
      <c r="K32" s="30">
        <f>SUM(K28:K31)</f>
        <v>6376917</v>
      </c>
      <c r="L32" s="30">
        <f>SUM(L28:L31)</f>
        <v>6376917</v>
      </c>
      <c r="M32" s="30">
        <f t="shared" si="5"/>
        <v>6376917</v>
      </c>
      <c r="N32" s="31">
        <f t="shared" si="5"/>
        <v>6376913</v>
      </c>
      <c r="O32" s="32">
        <f t="shared" si="5"/>
        <v>76523000</v>
      </c>
      <c r="P32" s="30">
        <f t="shared" si="5"/>
        <v>67550000</v>
      </c>
      <c r="Q32" s="33">
        <f t="shared" si="5"/>
        <v>42000000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119167</v>
      </c>
      <c r="D35" s="19">
        <v>119167</v>
      </c>
      <c r="E35" s="19">
        <v>119167</v>
      </c>
      <c r="F35" s="19">
        <v>119167</v>
      </c>
      <c r="G35" s="19">
        <v>119167</v>
      </c>
      <c r="H35" s="19">
        <v>119167</v>
      </c>
      <c r="I35" s="19">
        <v>119167</v>
      </c>
      <c r="J35" s="19">
        <v>119167</v>
      </c>
      <c r="K35" s="19">
        <v>119167</v>
      </c>
      <c r="L35" s="19">
        <v>119167</v>
      </c>
      <c r="M35" s="19">
        <v>119167</v>
      </c>
      <c r="N35" s="20">
        <v>119163</v>
      </c>
      <c r="O35" s="21">
        <v>1430000</v>
      </c>
      <c r="P35" s="19"/>
      <c r="Q35" s="22"/>
    </row>
    <row r="36" spans="1:17" ht="13.5">
      <c r="A36" s="56" t="s">
        <v>53</v>
      </c>
      <c r="B36" s="6"/>
      <c r="C36" s="57">
        <f>SUM(C32:C35)</f>
        <v>6496084</v>
      </c>
      <c r="D36" s="57">
        <f>SUM(D32:D35)</f>
        <v>6496084</v>
      </c>
      <c r="E36" s="57">
        <f>SUM(E32:E35)</f>
        <v>6496084</v>
      </c>
      <c r="F36" s="57">
        <f>SUM(F32:F35)</f>
        <v>6496084</v>
      </c>
      <c r="G36" s="57">
        <f aca="true" t="shared" si="6" ref="G36:Q36">SUM(G32:G35)</f>
        <v>6496084</v>
      </c>
      <c r="H36" s="57">
        <f t="shared" si="6"/>
        <v>6496084</v>
      </c>
      <c r="I36" s="57">
        <f>SUM(I32:I35)</f>
        <v>6496084</v>
      </c>
      <c r="J36" s="57">
        <f>SUM(J32:J35)</f>
        <v>6496084</v>
      </c>
      <c r="K36" s="57">
        <f>SUM(K32:K35)</f>
        <v>6496084</v>
      </c>
      <c r="L36" s="57">
        <f>SUM(L32:L35)</f>
        <v>6496084</v>
      </c>
      <c r="M36" s="57">
        <f t="shared" si="6"/>
        <v>6496084</v>
      </c>
      <c r="N36" s="58">
        <f t="shared" si="6"/>
        <v>6496076</v>
      </c>
      <c r="O36" s="59">
        <f t="shared" si="6"/>
        <v>77953000</v>
      </c>
      <c r="P36" s="57">
        <f t="shared" si="6"/>
        <v>67550000</v>
      </c>
      <c r="Q36" s="60">
        <f t="shared" si="6"/>
        <v>42000000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112975</v>
      </c>
      <c r="D5" s="16">
        <f>SUM(D6:D8)</f>
        <v>112975</v>
      </c>
      <c r="E5" s="16">
        <f>SUM(E6:E8)</f>
        <v>112975</v>
      </c>
      <c r="F5" s="16">
        <f>SUM(F6:F8)</f>
        <v>112975</v>
      </c>
      <c r="G5" s="16">
        <f aca="true" t="shared" si="0" ref="G5:Q5">SUM(G6:G8)</f>
        <v>112975</v>
      </c>
      <c r="H5" s="16">
        <f t="shared" si="0"/>
        <v>112975</v>
      </c>
      <c r="I5" s="16">
        <f>SUM(I6:I8)</f>
        <v>112975</v>
      </c>
      <c r="J5" s="16">
        <f>SUM(J6:J8)</f>
        <v>112975</v>
      </c>
      <c r="K5" s="16">
        <f>SUM(K6:K8)</f>
        <v>112975</v>
      </c>
      <c r="L5" s="16">
        <f>SUM(L6:L8)</f>
        <v>112975</v>
      </c>
      <c r="M5" s="16">
        <f t="shared" si="0"/>
        <v>112975</v>
      </c>
      <c r="N5" s="17">
        <f>SUM(N6:N8)</f>
        <v>112975</v>
      </c>
      <c r="O5" s="18">
        <f t="shared" si="0"/>
        <v>1355700</v>
      </c>
      <c r="P5" s="16">
        <f t="shared" si="0"/>
        <v>100000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112975</v>
      </c>
      <c r="D7" s="23">
        <v>112975</v>
      </c>
      <c r="E7" s="23">
        <v>112975</v>
      </c>
      <c r="F7" s="23">
        <v>112975</v>
      </c>
      <c r="G7" s="23">
        <v>112975</v>
      </c>
      <c r="H7" s="23">
        <v>112975</v>
      </c>
      <c r="I7" s="23">
        <v>112975</v>
      </c>
      <c r="J7" s="23">
        <v>112975</v>
      </c>
      <c r="K7" s="23">
        <v>112975</v>
      </c>
      <c r="L7" s="23">
        <v>112975</v>
      </c>
      <c r="M7" s="23">
        <v>112975</v>
      </c>
      <c r="N7" s="24">
        <v>112975</v>
      </c>
      <c r="O7" s="25">
        <v>1355700</v>
      </c>
      <c r="P7" s="23">
        <v>100000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167992</v>
      </c>
      <c r="D9" s="16">
        <f>SUM(D10:D14)</f>
        <v>167992</v>
      </c>
      <c r="E9" s="16">
        <f>SUM(E10:E14)</f>
        <v>167992</v>
      </c>
      <c r="F9" s="16">
        <f>SUM(F10:F14)</f>
        <v>167992</v>
      </c>
      <c r="G9" s="16">
        <f aca="true" t="shared" si="1" ref="G9:Q9">SUM(G10:G14)</f>
        <v>167992</v>
      </c>
      <c r="H9" s="16">
        <f t="shared" si="1"/>
        <v>167992</v>
      </c>
      <c r="I9" s="16">
        <f>SUM(I10:I14)</f>
        <v>167992</v>
      </c>
      <c r="J9" s="16">
        <f>SUM(J10:J14)</f>
        <v>167992</v>
      </c>
      <c r="K9" s="16">
        <f>SUM(K10:K14)</f>
        <v>167992</v>
      </c>
      <c r="L9" s="16">
        <f>SUM(L10:L14)</f>
        <v>167992</v>
      </c>
      <c r="M9" s="16">
        <f t="shared" si="1"/>
        <v>167992</v>
      </c>
      <c r="N9" s="17">
        <f>SUM(N10:N14)</f>
        <v>167988</v>
      </c>
      <c r="O9" s="27">
        <f t="shared" si="1"/>
        <v>2015900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167992</v>
      </c>
      <c r="D10" s="19">
        <v>167992</v>
      </c>
      <c r="E10" s="19">
        <v>167992</v>
      </c>
      <c r="F10" s="19">
        <v>167992</v>
      </c>
      <c r="G10" s="19">
        <v>167992</v>
      </c>
      <c r="H10" s="19">
        <v>167992</v>
      </c>
      <c r="I10" s="19">
        <v>167992</v>
      </c>
      <c r="J10" s="19">
        <v>167992</v>
      </c>
      <c r="K10" s="19">
        <v>167992</v>
      </c>
      <c r="L10" s="19">
        <v>167992</v>
      </c>
      <c r="M10" s="19">
        <v>167992</v>
      </c>
      <c r="N10" s="20">
        <v>167988</v>
      </c>
      <c r="O10" s="21">
        <v>2015900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12749</v>
      </c>
      <c r="D15" s="16">
        <f>SUM(D16:D18)</f>
        <v>12749</v>
      </c>
      <c r="E15" s="16">
        <f>SUM(E16:E18)</f>
        <v>12749</v>
      </c>
      <c r="F15" s="16">
        <f>SUM(F16:F18)</f>
        <v>12749</v>
      </c>
      <c r="G15" s="16">
        <f aca="true" t="shared" si="2" ref="G15:Q15">SUM(G16:G18)</f>
        <v>12749</v>
      </c>
      <c r="H15" s="16">
        <f t="shared" si="2"/>
        <v>12749</v>
      </c>
      <c r="I15" s="16">
        <f>SUM(I16:I18)</f>
        <v>12749</v>
      </c>
      <c r="J15" s="16">
        <f>SUM(J16:J18)</f>
        <v>12749</v>
      </c>
      <c r="K15" s="16">
        <f>SUM(K16:K18)</f>
        <v>12749</v>
      </c>
      <c r="L15" s="16">
        <f>SUM(L16:L18)</f>
        <v>12749</v>
      </c>
      <c r="M15" s="16">
        <f t="shared" si="2"/>
        <v>12749</v>
      </c>
      <c r="N15" s="17">
        <f>SUM(N16:N18)</f>
        <v>12761</v>
      </c>
      <c r="O15" s="27">
        <f t="shared" si="2"/>
        <v>153000</v>
      </c>
      <c r="P15" s="16">
        <f t="shared" si="2"/>
        <v>100000</v>
      </c>
      <c r="Q15" s="28">
        <f t="shared" si="2"/>
        <v>0</v>
      </c>
    </row>
    <row r="16" spans="1:17" ht="13.5">
      <c r="A16" s="3" t="s">
        <v>34</v>
      </c>
      <c r="B16" s="2"/>
      <c r="C16" s="19">
        <v>8708</v>
      </c>
      <c r="D16" s="19">
        <v>8708</v>
      </c>
      <c r="E16" s="19">
        <v>8708</v>
      </c>
      <c r="F16" s="19">
        <v>8708</v>
      </c>
      <c r="G16" s="19">
        <v>8708</v>
      </c>
      <c r="H16" s="19">
        <v>8708</v>
      </c>
      <c r="I16" s="19">
        <v>8708</v>
      </c>
      <c r="J16" s="19">
        <v>8708</v>
      </c>
      <c r="K16" s="19">
        <v>8708</v>
      </c>
      <c r="L16" s="19">
        <v>8708</v>
      </c>
      <c r="M16" s="19">
        <v>8708</v>
      </c>
      <c r="N16" s="20">
        <v>8712</v>
      </c>
      <c r="O16" s="21">
        <v>104500</v>
      </c>
      <c r="P16" s="19">
        <v>100000</v>
      </c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>
        <v>4041</v>
      </c>
      <c r="D18" s="19">
        <v>4041</v>
      </c>
      <c r="E18" s="19">
        <v>4041</v>
      </c>
      <c r="F18" s="19">
        <v>4041</v>
      </c>
      <c r="G18" s="19">
        <v>4041</v>
      </c>
      <c r="H18" s="19">
        <v>4041</v>
      </c>
      <c r="I18" s="19">
        <v>4041</v>
      </c>
      <c r="J18" s="19">
        <v>4041</v>
      </c>
      <c r="K18" s="19">
        <v>4041</v>
      </c>
      <c r="L18" s="19">
        <v>4041</v>
      </c>
      <c r="M18" s="19">
        <v>4041</v>
      </c>
      <c r="N18" s="20">
        <v>4049</v>
      </c>
      <c r="O18" s="21">
        <v>48500</v>
      </c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293716</v>
      </c>
      <c r="D25" s="47">
        <f>+D5+D9+D15+D19+D24</f>
        <v>293716</v>
      </c>
      <c r="E25" s="47">
        <f>+E5+E9+E15+E19+E24</f>
        <v>293716</v>
      </c>
      <c r="F25" s="47">
        <f>+F5+F9+F15+F19+F24</f>
        <v>293716</v>
      </c>
      <c r="G25" s="47">
        <f aca="true" t="shared" si="4" ref="G25:Q25">+G5+G9+G15+G19+G24</f>
        <v>293716</v>
      </c>
      <c r="H25" s="47">
        <f t="shared" si="4"/>
        <v>293716</v>
      </c>
      <c r="I25" s="47">
        <f>+I5+I9+I15+I19+I24</f>
        <v>293716</v>
      </c>
      <c r="J25" s="47">
        <f>+J5+J9+J15+J19+J24</f>
        <v>293716</v>
      </c>
      <c r="K25" s="47">
        <f>+K5+K9+K15+K19+K24</f>
        <v>293716</v>
      </c>
      <c r="L25" s="47">
        <f>+L5+L9+L15+L19+L24</f>
        <v>293716</v>
      </c>
      <c r="M25" s="47">
        <f t="shared" si="4"/>
        <v>293716</v>
      </c>
      <c r="N25" s="48">
        <f t="shared" si="4"/>
        <v>293724</v>
      </c>
      <c r="O25" s="49">
        <f t="shared" si="4"/>
        <v>3524600</v>
      </c>
      <c r="P25" s="47">
        <f t="shared" si="4"/>
        <v>200000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5833</v>
      </c>
      <c r="D28" s="19">
        <v>5833</v>
      </c>
      <c r="E28" s="19">
        <v>5833</v>
      </c>
      <c r="F28" s="19">
        <v>5833</v>
      </c>
      <c r="G28" s="19">
        <v>5833</v>
      </c>
      <c r="H28" s="19">
        <v>5833</v>
      </c>
      <c r="I28" s="19">
        <v>5833</v>
      </c>
      <c r="J28" s="19">
        <v>5833</v>
      </c>
      <c r="K28" s="19">
        <v>5833</v>
      </c>
      <c r="L28" s="19">
        <v>5833</v>
      </c>
      <c r="M28" s="19">
        <v>5833</v>
      </c>
      <c r="N28" s="20">
        <v>5837</v>
      </c>
      <c r="O28" s="29">
        <v>70000</v>
      </c>
      <c r="P28" s="19">
        <v>100000</v>
      </c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5833</v>
      </c>
      <c r="D32" s="30">
        <f>SUM(D28:D31)</f>
        <v>5833</v>
      </c>
      <c r="E32" s="30">
        <f>SUM(E28:E31)</f>
        <v>5833</v>
      </c>
      <c r="F32" s="30">
        <f>SUM(F28:F31)</f>
        <v>5833</v>
      </c>
      <c r="G32" s="30">
        <f aca="true" t="shared" si="5" ref="G32:Q32">SUM(G28:G31)</f>
        <v>5833</v>
      </c>
      <c r="H32" s="30">
        <f t="shared" si="5"/>
        <v>5833</v>
      </c>
      <c r="I32" s="30">
        <f>SUM(I28:I31)</f>
        <v>5833</v>
      </c>
      <c r="J32" s="30">
        <f>SUM(J28:J31)</f>
        <v>5833</v>
      </c>
      <c r="K32" s="30">
        <f>SUM(K28:K31)</f>
        <v>5833</v>
      </c>
      <c r="L32" s="30">
        <f>SUM(L28:L31)</f>
        <v>5833</v>
      </c>
      <c r="M32" s="30">
        <f t="shared" si="5"/>
        <v>5833</v>
      </c>
      <c r="N32" s="31">
        <f t="shared" si="5"/>
        <v>5837</v>
      </c>
      <c r="O32" s="32">
        <f t="shared" si="5"/>
        <v>70000</v>
      </c>
      <c r="P32" s="30">
        <f t="shared" si="5"/>
        <v>100000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287883</v>
      </c>
      <c r="D35" s="19">
        <v>287883</v>
      </c>
      <c r="E35" s="19">
        <v>287883</v>
      </c>
      <c r="F35" s="19">
        <v>287883</v>
      </c>
      <c r="G35" s="19">
        <v>287883</v>
      </c>
      <c r="H35" s="19">
        <v>287883</v>
      </c>
      <c r="I35" s="19">
        <v>287883</v>
      </c>
      <c r="J35" s="19">
        <v>287883</v>
      </c>
      <c r="K35" s="19">
        <v>287883</v>
      </c>
      <c r="L35" s="19">
        <v>287883</v>
      </c>
      <c r="M35" s="19">
        <v>287883</v>
      </c>
      <c r="N35" s="20">
        <v>287887</v>
      </c>
      <c r="O35" s="21">
        <v>3454600</v>
      </c>
      <c r="P35" s="19">
        <v>100000</v>
      </c>
      <c r="Q35" s="22"/>
    </row>
    <row r="36" spans="1:17" ht="13.5">
      <c r="A36" s="56" t="s">
        <v>53</v>
      </c>
      <c r="B36" s="6"/>
      <c r="C36" s="57">
        <f>SUM(C32:C35)</f>
        <v>293716</v>
      </c>
      <c r="D36" s="57">
        <f>SUM(D32:D35)</f>
        <v>293716</v>
      </c>
      <c r="E36" s="57">
        <f>SUM(E32:E35)</f>
        <v>293716</v>
      </c>
      <c r="F36" s="57">
        <f>SUM(F32:F35)</f>
        <v>293716</v>
      </c>
      <c r="G36" s="57">
        <f aca="true" t="shared" si="6" ref="G36:Q36">SUM(G32:G35)</f>
        <v>293716</v>
      </c>
      <c r="H36" s="57">
        <f t="shared" si="6"/>
        <v>293716</v>
      </c>
      <c r="I36" s="57">
        <f>SUM(I32:I35)</f>
        <v>293716</v>
      </c>
      <c r="J36" s="57">
        <f>SUM(J32:J35)</f>
        <v>293716</v>
      </c>
      <c r="K36" s="57">
        <f>SUM(K32:K35)</f>
        <v>293716</v>
      </c>
      <c r="L36" s="57">
        <f>SUM(L32:L35)</f>
        <v>293716</v>
      </c>
      <c r="M36" s="57">
        <f t="shared" si="6"/>
        <v>293716</v>
      </c>
      <c r="N36" s="58">
        <f t="shared" si="6"/>
        <v>293724</v>
      </c>
      <c r="O36" s="59">
        <f t="shared" si="6"/>
        <v>3524600</v>
      </c>
      <c r="P36" s="57">
        <f t="shared" si="6"/>
        <v>200000</v>
      </c>
      <c r="Q36" s="60">
        <f t="shared" si="6"/>
        <v>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638537</v>
      </c>
      <c r="D5" s="16">
        <f>SUM(D6:D8)</f>
        <v>638537</v>
      </c>
      <c r="E5" s="16">
        <f>SUM(E6:E8)</f>
        <v>638537</v>
      </c>
      <c r="F5" s="16">
        <f>SUM(F6:F8)</f>
        <v>638537</v>
      </c>
      <c r="G5" s="16">
        <f aca="true" t="shared" si="0" ref="G5:Q5">SUM(G6:G8)</f>
        <v>638537</v>
      </c>
      <c r="H5" s="16">
        <f t="shared" si="0"/>
        <v>638537</v>
      </c>
      <c r="I5" s="16">
        <f>SUM(I6:I8)</f>
        <v>638537</v>
      </c>
      <c r="J5" s="16">
        <f>SUM(J6:J8)</f>
        <v>638537</v>
      </c>
      <c r="K5" s="16">
        <f>SUM(K6:K8)</f>
        <v>638537</v>
      </c>
      <c r="L5" s="16">
        <f>SUM(L6:L8)</f>
        <v>638537</v>
      </c>
      <c r="M5" s="16">
        <f t="shared" si="0"/>
        <v>638537</v>
      </c>
      <c r="N5" s="17">
        <f>SUM(N6:N8)</f>
        <v>638593</v>
      </c>
      <c r="O5" s="18">
        <f t="shared" si="0"/>
        <v>7662500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833</v>
      </c>
      <c r="D6" s="19">
        <v>833</v>
      </c>
      <c r="E6" s="19">
        <v>833</v>
      </c>
      <c r="F6" s="19">
        <v>833</v>
      </c>
      <c r="G6" s="19">
        <v>833</v>
      </c>
      <c r="H6" s="19">
        <v>833</v>
      </c>
      <c r="I6" s="19">
        <v>833</v>
      </c>
      <c r="J6" s="19">
        <v>833</v>
      </c>
      <c r="K6" s="19">
        <v>833</v>
      </c>
      <c r="L6" s="19">
        <v>833</v>
      </c>
      <c r="M6" s="19">
        <v>833</v>
      </c>
      <c r="N6" s="20">
        <v>837</v>
      </c>
      <c r="O6" s="21">
        <v>10000</v>
      </c>
      <c r="P6" s="19"/>
      <c r="Q6" s="22"/>
    </row>
    <row r="7" spans="1:17" ht="13.5">
      <c r="A7" s="3" t="s">
        <v>25</v>
      </c>
      <c r="B7" s="2"/>
      <c r="C7" s="23">
        <v>637704</v>
      </c>
      <c r="D7" s="23">
        <v>637704</v>
      </c>
      <c r="E7" s="23">
        <v>637704</v>
      </c>
      <c r="F7" s="23">
        <v>637704</v>
      </c>
      <c r="G7" s="23">
        <v>637704</v>
      </c>
      <c r="H7" s="23">
        <v>637704</v>
      </c>
      <c r="I7" s="23">
        <v>637704</v>
      </c>
      <c r="J7" s="23">
        <v>637704</v>
      </c>
      <c r="K7" s="23">
        <v>637704</v>
      </c>
      <c r="L7" s="23">
        <v>637704</v>
      </c>
      <c r="M7" s="23">
        <v>637704</v>
      </c>
      <c r="N7" s="24">
        <v>637756</v>
      </c>
      <c r="O7" s="25">
        <v>7652500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330243</v>
      </c>
      <c r="D9" s="16">
        <f>SUM(D10:D14)</f>
        <v>330243</v>
      </c>
      <c r="E9" s="16">
        <f>SUM(E10:E14)</f>
        <v>330243</v>
      </c>
      <c r="F9" s="16">
        <f>SUM(F10:F14)</f>
        <v>330243</v>
      </c>
      <c r="G9" s="16">
        <f aca="true" t="shared" si="1" ref="G9:Q9">SUM(G10:G14)</f>
        <v>330243</v>
      </c>
      <c r="H9" s="16">
        <f t="shared" si="1"/>
        <v>330243</v>
      </c>
      <c r="I9" s="16">
        <f>SUM(I10:I14)</f>
        <v>330243</v>
      </c>
      <c r="J9" s="16">
        <f>SUM(J10:J14)</f>
        <v>330243</v>
      </c>
      <c r="K9" s="16">
        <f>SUM(K10:K14)</f>
        <v>330243</v>
      </c>
      <c r="L9" s="16">
        <f>SUM(L10:L14)</f>
        <v>330243</v>
      </c>
      <c r="M9" s="16">
        <f t="shared" si="1"/>
        <v>330243</v>
      </c>
      <c r="N9" s="17">
        <f>SUM(N10:N14)</f>
        <v>330327</v>
      </c>
      <c r="O9" s="27">
        <f t="shared" si="1"/>
        <v>3963000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76000</v>
      </c>
      <c r="D10" s="19">
        <v>76000</v>
      </c>
      <c r="E10" s="19">
        <v>76000</v>
      </c>
      <c r="F10" s="19">
        <v>76000</v>
      </c>
      <c r="G10" s="19">
        <v>76000</v>
      </c>
      <c r="H10" s="19">
        <v>76000</v>
      </c>
      <c r="I10" s="19">
        <v>76000</v>
      </c>
      <c r="J10" s="19">
        <v>76000</v>
      </c>
      <c r="K10" s="19">
        <v>76000</v>
      </c>
      <c r="L10" s="19">
        <v>76000</v>
      </c>
      <c r="M10" s="19">
        <v>76000</v>
      </c>
      <c r="N10" s="20">
        <v>76000</v>
      </c>
      <c r="O10" s="21">
        <v>912000</v>
      </c>
      <c r="P10" s="19"/>
      <c r="Q10" s="22"/>
    </row>
    <row r="11" spans="1:17" ht="13.5">
      <c r="A11" s="3" t="s">
        <v>29</v>
      </c>
      <c r="B11" s="2"/>
      <c r="C11" s="19">
        <v>162578</v>
      </c>
      <c r="D11" s="19">
        <v>162578</v>
      </c>
      <c r="E11" s="19">
        <v>162578</v>
      </c>
      <c r="F11" s="19">
        <v>162578</v>
      </c>
      <c r="G11" s="19">
        <v>162578</v>
      </c>
      <c r="H11" s="19">
        <v>162578</v>
      </c>
      <c r="I11" s="19">
        <v>162578</v>
      </c>
      <c r="J11" s="19">
        <v>162578</v>
      </c>
      <c r="K11" s="19">
        <v>162578</v>
      </c>
      <c r="L11" s="19">
        <v>162578</v>
      </c>
      <c r="M11" s="19">
        <v>162578</v>
      </c>
      <c r="N11" s="20">
        <v>162642</v>
      </c>
      <c r="O11" s="21">
        <v>1951000</v>
      </c>
      <c r="P11" s="19"/>
      <c r="Q11" s="22"/>
    </row>
    <row r="12" spans="1:17" ht="13.5">
      <c r="A12" s="3" t="s">
        <v>30</v>
      </c>
      <c r="B12" s="2"/>
      <c r="C12" s="19">
        <v>91665</v>
      </c>
      <c r="D12" s="19">
        <v>91665</v>
      </c>
      <c r="E12" s="19">
        <v>91665</v>
      </c>
      <c r="F12" s="19">
        <v>91665</v>
      </c>
      <c r="G12" s="19">
        <v>91665</v>
      </c>
      <c r="H12" s="19">
        <v>91665</v>
      </c>
      <c r="I12" s="19">
        <v>91665</v>
      </c>
      <c r="J12" s="19">
        <v>91665</v>
      </c>
      <c r="K12" s="19">
        <v>91665</v>
      </c>
      <c r="L12" s="19">
        <v>91665</v>
      </c>
      <c r="M12" s="19">
        <v>91665</v>
      </c>
      <c r="N12" s="20">
        <v>91685</v>
      </c>
      <c r="O12" s="21">
        <v>1100000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27495</v>
      </c>
      <c r="D15" s="16">
        <f>SUM(D16:D18)</f>
        <v>27495</v>
      </c>
      <c r="E15" s="16">
        <f>SUM(E16:E18)</f>
        <v>27495</v>
      </c>
      <c r="F15" s="16">
        <f>SUM(F16:F18)</f>
        <v>27495</v>
      </c>
      <c r="G15" s="16">
        <f aca="true" t="shared" si="2" ref="G15:Q15">SUM(G16:G18)</f>
        <v>27495</v>
      </c>
      <c r="H15" s="16">
        <f t="shared" si="2"/>
        <v>27495</v>
      </c>
      <c r="I15" s="16">
        <f>SUM(I16:I18)</f>
        <v>27495</v>
      </c>
      <c r="J15" s="16">
        <f>SUM(J16:J18)</f>
        <v>27495</v>
      </c>
      <c r="K15" s="16">
        <f>SUM(K16:K18)</f>
        <v>27495</v>
      </c>
      <c r="L15" s="16">
        <f>SUM(L16:L18)</f>
        <v>27495</v>
      </c>
      <c r="M15" s="16">
        <f t="shared" si="2"/>
        <v>27495</v>
      </c>
      <c r="N15" s="17">
        <f>SUM(N16:N18)</f>
        <v>27555</v>
      </c>
      <c r="O15" s="27">
        <f t="shared" si="2"/>
        <v>330000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27495</v>
      </c>
      <c r="D17" s="19">
        <v>27495</v>
      </c>
      <c r="E17" s="19">
        <v>27495</v>
      </c>
      <c r="F17" s="19">
        <v>27495</v>
      </c>
      <c r="G17" s="19">
        <v>27495</v>
      </c>
      <c r="H17" s="19">
        <v>27495</v>
      </c>
      <c r="I17" s="19">
        <v>27495</v>
      </c>
      <c r="J17" s="19">
        <v>27495</v>
      </c>
      <c r="K17" s="19">
        <v>27495</v>
      </c>
      <c r="L17" s="19">
        <v>27495</v>
      </c>
      <c r="M17" s="19">
        <v>27495</v>
      </c>
      <c r="N17" s="20">
        <v>27555</v>
      </c>
      <c r="O17" s="21">
        <v>330000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9877654</v>
      </c>
      <c r="D19" s="16">
        <f>SUM(D20:D23)</f>
        <v>9877654</v>
      </c>
      <c r="E19" s="16">
        <f>SUM(E20:E23)</f>
        <v>9877654</v>
      </c>
      <c r="F19" s="16">
        <f>SUM(F20:F23)</f>
        <v>9877654</v>
      </c>
      <c r="G19" s="16">
        <f aca="true" t="shared" si="3" ref="G19:Q19">SUM(G20:G23)</f>
        <v>9877654</v>
      </c>
      <c r="H19" s="16">
        <f t="shared" si="3"/>
        <v>9877654</v>
      </c>
      <c r="I19" s="16">
        <f>SUM(I20:I23)</f>
        <v>9877654</v>
      </c>
      <c r="J19" s="16">
        <f>SUM(J20:J23)</f>
        <v>9877654</v>
      </c>
      <c r="K19" s="16">
        <f>SUM(K20:K23)</f>
        <v>9877654</v>
      </c>
      <c r="L19" s="16">
        <f>SUM(L20:L23)</f>
        <v>9877654</v>
      </c>
      <c r="M19" s="16">
        <f t="shared" si="3"/>
        <v>9877654</v>
      </c>
      <c r="N19" s="17">
        <f>SUM(N20:N23)</f>
        <v>9877815</v>
      </c>
      <c r="O19" s="27">
        <f t="shared" si="3"/>
        <v>118532009</v>
      </c>
      <c r="P19" s="16">
        <f t="shared" si="3"/>
        <v>257656000</v>
      </c>
      <c r="Q19" s="28">
        <f t="shared" si="3"/>
        <v>166281000</v>
      </c>
    </row>
    <row r="20" spans="1:17" ht="13.5">
      <c r="A20" s="3" t="s">
        <v>38</v>
      </c>
      <c r="B20" s="2"/>
      <c r="C20" s="19">
        <v>3393743</v>
      </c>
      <c r="D20" s="19">
        <v>3393743</v>
      </c>
      <c r="E20" s="19">
        <v>3393743</v>
      </c>
      <c r="F20" s="19">
        <v>3393743</v>
      </c>
      <c r="G20" s="19">
        <v>3393743</v>
      </c>
      <c r="H20" s="19">
        <v>3393743</v>
      </c>
      <c r="I20" s="19">
        <v>3393743</v>
      </c>
      <c r="J20" s="19">
        <v>3393743</v>
      </c>
      <c r="K20" s="19">
        <v>3393743</v>
      </c>
      <c r="L20" s="19">
        <v>3393743</v>
      </c>
      <c r="M20" s="19">
        <v>3393743</v>
      </c>
      <c r="N20" s="20">
        <v>3393827</v>
      </c>
      <c r="O20" s="21">
        <v>40725000</v>
      </c>
      <c r="P20" s="19">
        <v>185015000</v>
      </c>
      <c r="Q20" s="22">
        <v>102025000</v>
      </c>
    </row>
    <row r="21" spans="1:17" ht="13.5">
      <c r="A21" s="3" t="s">
        <v>39</v>
      </c>
      <c r="B21" s="2"/>
      <c r="C21" s="19">
        <v>5617415</v>
      </c>
      <c r="D21" s="19">
        <v>5617415</v>
      </c>
      <c r="E21" s="19">
        <v>5617415</v>
      </c>
      <c r="F21" s="19">
        <v>5617415</v>
      </c>
      <c r="G21" s="19">
        <v>5617415</v>
      </c>
      <c r="H21" s="19">
        <v>5617415</v>
      </c>
      <c r="I21" s="19">
        <v>5617415</v>
      </c>
      <c r="J21" s="19">
        <v>5617415</v>
      </c>
      <c r="K21" s="19">
        <v>5617415</v>
      </c>
      <c r="L21" s="19">
        <v>5617415</v>
      </c>
      <c r="M21" s="19">
        <v>5617415</v>
      </c>
      <c r="N21" s="20">
        <v>5617444</v>
      </c>
      <c r="O21" s="21">
        <v>67409009</v>
      </c>
      <c r="P21" s="19">
        <v>31000000</v>
      </c>
      <c r="Q21" s="22">
        <v>51395000</v>
      </c>
    </row>
    <row r="22" spans="1:17" ht="13.5">
      <c r="A22" s="3" t="s">
        <v>40</v>
      </c>
      <c r="B22" s="2"/>
      <c r="C22" s="23">
        <v>866496</v>
      </c>
      <c r="D22" s="23">
        <v>866496</v>
      </c>
      <c r="E22" s="23">
        <v>866496</v>
      </c>
      <c r="F22" s="23">
        <v>866496</v>
      </c>
      <c r="G22" s="23">
        <v>866496</v>
      </c>
      <c r="H22" s="23">
        <v>866496</v>
      </c>
      <c r="I22" s="23">
        <v>866496</v>
      </c>
      <c r="J22" s="23">
        <v>866496</v>
      </c>
      <c r="K22" s="23">
        <v>866496</v>
      </c>
      <c r="L22" s="23">
        <v>866496</v>
      </c>
      <c r="M22" s="23">
        <v>866496</v>
      </c>
      <c r="N22" s="24">
        <v>866544</v>
      </c>
      <c r="O22" s="25">
        <v>10398000</v>
      </c>
      <c r="P22" s="23">
        <v>41641000</v>
      </c>
      <c r="Q22" s="26">
        <v>12861000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10873929</v>
      </c>
      <c r="D25" s="47">
        <f>+D5+D9+D15+D19+D24</f>
        <v>10873929</v>
      </c>
      <c r="E25" s="47">
        <f>+E5+E9+E15+E19+E24</f>
        <v>10873929</v>
      </c>
      <c r="F25" s="47">
        <f>+F5+F9+F15+F19+F24</f>
        <v>10873929</v>
      </c>
      <c r="G25" s="47">
        <f aca="true" t="shared" si="4" ref="G25:Q25">+G5+G9+G15+G19+G24</f>
        <v>10873929</v>
      </c>
      <c r="H25" s="47">
        <f t="shared" si="4"/>
        <v>10873929</v>
      </c>
      <c r="I25" s="47">
        <f>+I5+I9+I15+I19+I24</f>
        <v>10873929</v>
      </c>
      <c r="J25" s="47">
        <f>+J5+J9+J15+J19+J24</f>
        <v>10873929</v>
      </c>
      <c r="K25" s="47">
        <f>+K5+K9+K15+K19+K24</f>
        <v>10873929</v>
      </c>
      <c r="L25" s="47">
        <f>+L5+L9+L15+L19+L24</f>
        <v>10873929</v>
      </c>
      <c r="M25" s="47">
        <f t="shared" si="4"/>
        <v>10873929</v>
      </c>
      <c r="N25" s="48">
        <f t="shared" si="4"/>
        <v>10874290</v>
      </c>
      <c r="O25" s="49">
        <f t="shared" si="4"/>
        <v>130487509</v>
      </c>
      <c r="P25" s="47">
        <f t="shared" si="4"/>
        <v>257656000</v>
      </c>
      <c r="Q25" s="50">
        <f t="shared" si="4"/>
        <v>166281000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6175247</v>
      </c>
      <c r="D28" s="19">
        <v>6175247</v>
      </c>
      <c r="E28" s="19">
        <v>6175247</v>
      </c>
      <c r="F28" s="19">
        <v>6175247</v>
      </c>
      <c r="G28" s="19">
        <v>6175247</v>
      </c>
      <c r="H28" s="19">
        <v>6175247</v>
      </c>
      <c r="I28" s="19">
        <v>6175247</v>
      </c>
      <c r="J28" s="19">
        <v>6175247</v>
      </c>
      <c r="K28" s="19">
        <v>6175247</v>
      </c>
      <c r="L28" s="19">
        <v>6175247</v>
      </c>
      <c r="M28" s="19">
        <v>6175247</v>
      </c>
      <c r="N28" s="20">
        <v>6175283</v>
      </c>
      <c r="O28" s="29">
        <v>74103000</v>
      </c>
      <c r="P28" s="19">
        <v>189756000</v>
      </c>
      <c r="Q28" s="20">
        <v>125020000</v>
      </c>
    </row>
    <row r="29" spans="1:17" ht="13.5">
      <c r="A29" s="52" t="s">
        <v>47</v>
      </c>
      <c r="B29" s="2"/>
      <c r="C29" s="19">
        <v>76000</v>
      </c>
      <c r="D29" s="19">
        <v>76000</v>
      </c>
      <c r="E29" s="19">
        <v>76000</v>
      </c>
      <c r="F29" s="19">
        <v>76000</v>
      </c>
      <c r="G29" s="19">
        <v>76000</v>
      </c>
      <c r="H29" s="19">
        <v>76000</v>
      </c>
      <c r="I29" s="19">
        <v>76000</v>
      </c>
      <c r="J29" s="19">
        <v>76000</v>
      </c>
      <c r="K29" s="19">
        <v>76000</v>
      </c>
      <c r="L29" s="19">
        <v>76000</v>
      </c>
      <c r="M29" s="19">
        <v>76000</v>
      </c>
      <c r="N29" s="20">
        <v>76000</v>
      </c>
      <c r="O29" s="21">
        <v>912000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2392416</v>
      </c>
      <c r="D31" s="19">
        <v>2392416</v>
      </c>
      <c r="E31" s="19">
        <v>2392416</v>
      </c>
      <c r="F31" s="19">
        <v>2392416</v>
      </c>
      <c r="G31" s="19">
        <v>2392416</v>
      </c>
      <c r="H31" s="19">
        <v>2392416</v>
      </c>
      <c r="I31" s="19">
        <v>2392416</v>
      </c>
      <c r="J31" s="19">
        <v>2392416</v>
      </c>
      <c r="K31" s="19">
        <v>2392416</v>
      </c>
      <c r="L31" s="19">
        <v>2392416</v>
      </c>
      <c r="M31" s="19">
        <v>2392416</v>
      </c>
      <c r="N31" s="20">
        <v>2392433</v>
      </c>
      <c r="O31" s="21">
        <v>28709009</v>
      </c>
      <c r="P31" s="19"/>
      <c r="Q31" s="22"/>
    </row>
    <row r="32" spans="1:17" ht="13.5">
      <c r="A32" s="54" t="s">
        <v>50</v>
      </c>
      <c r="B32" s="2"/>
      <c r="C32" s="30">
        <f>SUM(C28:C31)</f>
        <v>8643663</v>
      </c>
      <c r="D32" s="30">
        <f>SUM(D28:D31)</f>
        <v>8643663</v>
      </c>
      <c r="E32" s="30">
        <f>SUM(E28:E31)</f>
        <v>8643663</v>
      </c>
      <c r="F32" s="30">
        <f>SUM(F28:F31)</f>
        <v>8643663</v>
      </c>
      <c r="G32" s="30">
        <f aca="true" t="shared" si="5" ref="G32:Q32">SUM(G28:G31)</f>
        <v>8643663</v>
      </c>
      <c r="H32" s="30">
        <f t="shared" si="5"/>
        <v>8643663</v>
      </c>
      <c r="I32" s="30">
        <f>SUM(I28:I31)</f>
        <v>8643663</v>
      </c>
      <c r="J32" s="30">
        <f>SUM(J28:J31)</f>
        <v>8643663</v>
      </c>
      <c r="K32" s="30">
        <f>SUM(K28:K31)</f>
        <v>8643663</v>
      </c>
      <c r="L32" s="30">
        <f>SUM(L28:L31)</f>
        <v>8643663</v>
      </c>
      <c r="M32" s="30">
        <f t="shared" si="5"/>
        <v>8643663</v>
      </c>
      <c r="N32" s="31">
        <f t="shared" si="5"/>
        <v>8643716</v>
      </c>
      <c r="O32" s="32">
        <f t="shared" si="5"/>
        <v>103724009</v>
      </c>
      <c r="P32" s="30">
        <f t="shared" si="5"/>
        <v>189756000</v>
      </c>
      <c r="Q32" s="33">
        <f t="shared" si="5"/>
        <v>125020000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8643663</v>
      </c>
      <c r="D36" s="57">
        <f>SUM(D32:D35)</f>
        <v>8643663</v>
      </c>
      <c r="E36" s="57">
        <f>SUM(E32:E35)</f>
        <v>8643663</v>
      </c>
      <c r="F36" s="57">
        <f>SUM(F32:F35)</f>
        <v>8643663</v>
      </c>
      <c r="G36" s="57">
        <f aca="true" t="shared" si="6" ref="G36:Q36">SUM(G32:G35)</f>
        <v>8643663</v>
      </c>
      <c r="H36" s="57">
        <f t="shared" si="6"/>
        <v>8643663</v>
      </c>
      <c r="I36" s="57">
        <f>SUM(I32:I35)</f>
        <v>8643663</v>
      </c>
      <c r="J36" s="57">
        <f>SUM(J32:J35)</f>
        <v>8643663</v>
      </c>
      <c r="K36" s="57">
        <f>SUM(K32:K35)</f>
        <v>8643663</v>
      </c>
      <c r="L36" s="57">
        <f>SUM(L32:L35)</f>
        <v>8643663</v>
      </c>
      <c r="M36" s="57">
        <f t="shared" si="6"/>
        <v>8643663</v>
      </c>
      <c r="N36" s="58">
        <f t="shared" si="6"/>
        <v>8643716</v>
      </c>
      <c r="O36" s="59">
        <f t="shared" si="6"/>
        <v>103724009</v>
      </c>
      <c r="P36" s="57">
        <f t="shared" si="6"/>
        <v>189756000</v>
      </c>
      <c r="Q36" s="60">
        <f t="shared" si="6"/>
        <v>125020000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8515625" style="0" customWidth="1"/>
    <col min="3" max="17" width="9.7109375" style="0" customWidth="1"/>
  </cols>
  <sheetData>
    <row r="1" spans="1:17" ht="36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135083</v>
      </c>
      <c r="D5" s="16">
        <f>SUM(D6:D8)</f>
        <v>135083</v>
      </c>
      <c r="E5" s="16">
        <f>SUM(E6:E8)</f>
        <v>135083</v>
      </c>
      <c r="F5" s="16">
        <f>SUM(F6:F8)</f>
        <v>135083</v>
      </c>
      <c r="G5" s="16">
        <f aca="true" t="shared" si="0" ref="G5:Q5">SUM(G6:G8)</f>
        <v>135083</v>
      </c>
      <c r="H5" s="16">
        <f t="shared" si="0"/>
        <v>135087</v>
      </c>
      <c r="I5" s="16">
        <f>SUM(I6:I8)</f>
        <v>135083</v>
      </c>
      <c r="J5" s="16">
        <f>SUM(J6:J8)</f>
        <v>135083</v>
      </c>
      <c r="K5" s="16">
        <f>SUM(K6:K8)</f>
        <v>135083</v>
      </c>
      <c r="L5" s="16">
        <f>SUM(L6:L8)</f>
        <v>135083</v>
      </c>
      <c r="M5" s="16">
        <f t="shared" si="0"/>
        <v>135083</v>
      </c>
      <c r="N5" s="17">
        <f>SUM(N6:N8)</f>
        <v>135083</v>
      </c>
      <c r="O5" s="18">
        <f t="shared" si="0"/>
        <v>1621000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135083</v>
      </c>
      <c r="D7" s="23">
        <v>135083</v>
      </c>
      <c r="E7" s="23">
        <v>135083</v>
      </c>
      <c r="F7" s="23">
        <v>135083</v>
      </c>
      <c r="G7" s="23">
        <v>135083</v>
      </c>
      <c r="H7" s="23">
        <v>135087</v>
      </c>
      <c r="I7" s="23">
        <v>135083</v>
      </c>
      <c r="J7" s="23">
        <v>135083</v>
      </c>
      <c r="K7" s="23">
        <v>135083</v>
      </c>
      <c r="L7" s="23">
        <v>135083</v>
      </c>
      <c r="M7" s="23">
        <v>135083</v>
      </c>
      <c r="N7" s="24">
        <v>135083</v>
      </c>
      <c r="O7" s="25">
        <v>1621000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9167</v>
      </c>
      <c r="D9" s="16">
        <f>SUM(D10:D14)</f>
        <v>9167</v>
      </c>
      <c r="E9" s="16">
        <f>SUM(E10:E14)</f>
        <v>9167</v>
      </c>
      <c r="F9" s="16">
        <f>SUM(F10:F14)</f>
        <v>9167</v>
      </c>
      <c r="G9" s="16">
        <f aca="true" t="shared" si="1" ref="G9:Q9">SUM(G10:G14)</f>
        <v>9167</v>
      </c>
      <c r="H9" s="16">
        <f t="shared" si="1"/>
        <v>9163</v>
      </c>
      <c r="I9" s="16">
        <f>SUM(I10:I14)</f>
        <v>9167</v>
      </c>
      <c r="J9" s="16">
        <f>SUM(J10:J14)</f>
        <v>9167</v>
      </c>
      <c r="K9" s="16">
        <f>SUM(K10:K14)</f>
        <v>9167</v>
      </c>
      <c r="L9" s="16">
        <f>SUM(L10:L14)</f>
        <v>9167</v>
      </c>
      <c r="M9" s="16">
        <f t="shared" si="1"/>
        <v>9167</v>
      </c>
      <c r="N9" s="17">
        <f>SUM(N10:N14)</f>
        <v>9167</v>
      </c>
      <c r="O9" s="27">
        <f t="shared" si="1"/>
        <v>110000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9167</v>
      </c>
      <c r="D10" s="19">
        <v>9167</v>
      </c>
      <c r="E10" s="19">
        <v>9167</v>
      </c>
      <c r="F10" s="19">
        <v>9167</v>
      </c>
      <c r="G10" s="19">
        <v>9167</v>
      </c>
      <c r="H10" s="19">
        <v>9163</v>
      </c>
      <c r="I10" s="19">
        <v>9167</v>
      </c>
      <c r="J10" s="19">
        <v>9167</v>
      </c>
      <c r="K10" s="19">
        <v>9167</v>
      </c>
      <c r="L10" s="19">
        <v>9167</v>
      </c>
      <c r="M10" s="19">
        <v>9167</v>
      </c>
      <c r="N10" s="20">
        <v>9167</v>
      </c>
      <c r="O10" s="21">
        <v>110000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18333</v>
      </c>
      <c r="D15" s="16">
        <f>SUM(D16:D18)</f>
        <v>18333</v>
      </c>
      <c r="E15" s="16">
        <f>SUM(E16:E18)</f>
        <v>18333</v>
      </c>
      <c r="F15" s="16">
        <f>SUM(F16:F18)</f>
        <v>18333</v>
      </c>
      <c r="G15" s="16">
        <f aca="true" t="shared" si="2" ref="G15:Q15">SUM(G16:G18)</f>
        <v>18333</v>
      </c>
      <c r="H15" s="16">
        <f t="shared" si="2"/>
        <v>18337</v>
      </c>
      <c r="I15" s="16">
        <f>SUM(I16:I18)</f>
        <v>18333</v>
      </c>
      <c r="J15" s="16">
        <f>SUM(J16:J18)</f>
        <v>18333</v>
      </c>
      <c r="K15" s="16">
        <f>SUM(K16:K18)</f>
        <v>18333</v>
      </c>
      <c r="L15" s="16">
        <f>SUM(L16:L18)</f>
        <v>18333</v>
      </c>
      <c r="M15" s="16">
        <f t="shared" si="2"/>
        <v>18333</v>
      </c>
      <c r="N15" s="17">
        <f>SUM(N16:N18)</f>
        <v>18333</v>
      </c>
      <c r="O15" s="27">
        <f t="shared" si="2"/>
        <v>220000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18333</v>
      </c>
      <c r="D16" s="19">
        <v>18333</v>
      </c>
      <c r="E16" s="19">
        <v>18333</v>
      </c>
      <c r="F16" s="19">
        <v>18333</v>
      </c>
      <c r="G16" s="19">
        <v>18333</v>
      </c>
      <c r="H16" s="19">
        <v>18337</v>
      </c>
      <c r="I16" s="19">
        <v>18333</v>
      </c>
      <c r="J16" s="19">
        <v>18333</v>
      </c>
      <c r="K16" s="19">
        <v>18333</v>
      </c>
      <c r="L16" s="19">
        <v>18333</v>
      </c>
      <c r="M16" s="19">
        <v>18333</v>
      </c>
      <c r="N16" s="20">
        <v>18333</v>
      </c>
      <c r="O16" s="21">
        <v>220000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162583</v>
      </c>
      <c r="D25" s="47">
        <f>+D5+D9+D15+D19+D24</f>
        <v>162583</v>
      </c>
      <c r="E25" s="47">
        <f>+E5+E9+E15+E19+E24</f>
        <v>162583</v>
      </c>
      <c r="F25" s="47">
        <f>+F5+F9+F15+F19+F24</f>
        <v>162583</v>
      </c>
      <c r="G25" s="47">
        <f aca="true" t="shared" si="4" ref="G25:Q25">+G5+G9+G15+G19+G24</f>
        <v>162583</v>
      </c>
      <c r="H25" s="47">
        <f t="shared" si="4"/>
        <v>162587</v>
      </c>
      <c r="I25" s="47">
        <f>+I5+I9+I15+I19+I24</f>
        <v>162583</v>
      </c>
      <c r="J25" s="47">
        <f>+J5+J9+J15+J19+J24</f>
        <v>162583</v>
      </c>
      <c r="K25" s="47">
        <f>+K5+K9+K15+K19+K24</f>
        <v>162583</v>
      </c>
      <c r="L25" s="47">
        <f>+L5+L9+L15+L19+L24</f>
        <v>162583</v>
      </c>
      <c r="M25" s="47">
        <f t="shared" si="4"/>
        <v>162583</v>
      </c>
      <c r="N25" s="48">
        <f t="shared" si="4"/>
        <v>162583</v>
      </c>
      <c r="O25" s="49">
        <f t="shared" si="4"/>
        <v>1951000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18333</v>
      </c>
      <c r="D28" s="19">
        <v>18333</v>
      </c>
      <c r="E28" s="19">
        <v>18333</v>
      </c>
      <c r="F28" s="19">
        <v>18333</v>
      </c>
      <c r="G28" s="19">
        <v>18333</v>
      </c>
      <c r="H28" s="19">
        <v>18337</v>
      </c>
      <c r="I28" s="19">
        <v>18333</v>
      </c>
      <c r="J28" s="19">
        <v>18333</v>
      </c>
      <c r="K28" s="19">
        <v>18333</v>
      </c>
      <c r="L28" s="19">
        <v>18333</v>
      </c>
      <c r="M28" s="19">
        <v>18333</v>
      </c>
      <c r="N28" s="20">
        <v>18333</v>
      </c>
      <c r="O28" s="29">
        <v>220000</v>
      </c>
      <c r="P28" s="19"/>
      <c r="Q28" s="20"/>
    </row>
    <row r="29" spans="1:17" ht="13.5">
      <c r="A29" s="52" t="s">
        <v>47</v>
      </c>
      <c r="B29" s="2"/>
      <c r="C29" s="19">
        <v>9167</v>
      </c>
      <c r="D29" s="19">
        <v>9167</v>
      </c>
      <c r="E29" s="19">
        <v>9167</v>
      </c>
      <c r="F29" s="19">
        <v>9167</v>
      </c>
      <c r="G29" s="19">
        <v>9167</v>
      </c>
      <c r="H29" s="19">
        <v>9163</v>
      </c>
      <c r="I29" s="19">
        <v>9167</v>
      </c>
      <c r="J29" s="19">
        <v>9167</v>
      </c>
      <c r="K29" s="19">
        <v>9167</v>
      </c>
      <c r="L29" s="19">
        <v>9167</v>
      </c>
      <c r="M29" s="19">
        <v>9167</v>
      </c>
      <c r="N29" s="20">
        <v>9167</v>
      </c>
      <c r="O29" s="21">
        <v>110000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27500</v>
      </c>
      <c r="D32" s="30">
        <f>SUM(D28:D31)</f>
        <v>27500</v>
      </c>
      <c r="E32" s="30">
        <f>SUM(E28:E31)</f>
        <v>27500</v>
      </c>
      <c r="F32" s="30">
        <f>SUM(F28:F31)</f>
        <v>27500</v>
      </c>
      <c r="G32" s="30">
        <f aca="true" t="shared" si="5" ref="G32:Q32">SUM(G28:G31)</f>
        <v>27500</v>
      </c>
      <c r="H32" s="30">
        <f t="shared" si="5"/>
        <v>27500</v>
      </c>
      <c r="I32" s="30">
        <f>SUM(I28:I31)</f>
        <v>27500</v>
      </c>
      <c r="J32" s="30">
        <f>SUM(J28:J31)</f>
        <v>27500</v>
      </c>
      <c r="K32" s="30">
        <f>SUM(K28:K31)</f>
        <v>27500</v>
      </c>
      <c r="L32" s="30">
        <f>SUM(L28:L31)</f>
        <v>27500</v>
      </c>
      <c r="M32" s="30">
        <f t="shared" si="5"/>
        <v>27500</v>
      </c>
      <c r="N32" s="31">
        <f t="shared" si="5"/>
        <v>27500</v>
      </c>
      <c r="O32" s="32">
        <f t="shared" si="5"/>
        <v>330000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135083</v>
      </c>
      <c r="D35" s="19">
        <v>135083</v>
      </c>
      <c r="E35" s="19">
        <v>135083</v>
      </c>
      <c r="F35" s="19">
        <v>135083</v>
      </c>
      <c r="G35" s="19">
        <v>135083</v>
      </c>
      <c r="H35" s="19">
        <v>135087</v>
      </c>
      <c r="I35" s="19">
        <v>135083</v>
      </c>
      <c r="J35" s="19">
        <v>135083</v>
      </c>
      <c r="K35" s="19">
        <v>135083</v>
      </c>
      <c r="L35" s="19">
        <v>135083</v>
      </c>
      <c r="M35" s="19">
        <v>135083</v>
      </c>
      <c r="N35" s="20">
        <v>135083</v>
      </c>
      <c r="O35" s="21">
        <v>1621000</v>
      </c>
      <c r="P35" s="19"/>
      <c r="Q35" s="22"/>
    </row>
    <row r="36" spans="1:17" ht="13.5">
      <c r="A36" s="56" t="s">
        <v>53</v>
      </c>
      <c r="B36" s="6"/>
      <c r="C36" s="57">
        <f>SUM(C32:C35)</f>
        <v>162583</v>
      </c>
      <c r="D36" s="57">
        <f>SUM(D32:D35)</f>
        <v>162583</v>
      </c>
      <c r="E36" s="57">
        <f>SUM(E32:E35)</f>
        <v>162583</v>
      </c>
      <c r="F36" s="57">
        <f>SUM(F32:F35)</f>
        <v>162583</v>
      </c>
      <c r="G36" s="57">
        <f aca="true" t="shared" si="6" ref="G36:Q36">SUM(G32:G35)</f>
        <v>162583</v>
      </c>
      <c r="H36" s="57">
        <f t="shared" si="6"/>
        <v>162587</v>
      </c>
      <c r="I36" s="57">
        <f>SUM(I32:I35)</f>
        <v>162583</v>
      </c>
      <c r="J36" s="57">
        <f>SUM(J32:J35)</f>
        <v>162583</v>
      </c>
      <c r="K36" s="57">
        <f>SUM(K32:K35)</f>
        <v>162583</v>
      </c>
      <c r="L36" s="57">
        <f>SUM(L32:L35)</f>
        <v>162583</v>
      </c>
      <c r="M36" s="57">
        <f t="shared" si="6"/>
        <v>162583</v>
      </c>
      <c r="N36" s="58">
        <f t="shared" si="6"/>
        <v>162583</v>
      </c>
      <c r="O36" s="59">
        <f t="shared" si="6"/>
        <v>1951000</v>
      </c>
      <c r="P36" s="57">
        <f t="shared" si="6"/>
        <v>0</v>
      </c>
      <c r="Q36" s="60">
        <f t="shared" si="6"/>
        <v>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6667</v>
      </c>
      <c r="D5" s="16">
        <f>SUM(D6:D8)</f>
        <v>6667</v>
      </c>
      <c r="E5" s="16">
        <f>SUM(E6:E8)</f>
        <v>6667</v>
      </c>
      <c r="F5" s="16">
        <f>SUM(F6:F8)</f>
        <v>6667</v>
      </c>
      <c r="G5" s="16">
        <f aca="true" t="shared" si="0" ref="G5:Q5">SUM(G6:G8)</f>
        <v>6667</v>
      </c>
      <c r="H5" s="16">
        <f t="shared" si="0"/>
        <v>6667</v>
      </c>
      <c r="I5" s="16">
        <f>SUM(I6:I8)</f>
        <v>6667</v>
      </c>
      <c r="J5" s="16">
        <f>SUM(J6:J8)</f>
        <v>6667</v>
      </c>
      <c r="K5" s="16">
        <f>SUM(K6:K8)</f>
        <v>6667</v>
      </c>
      <c r="L5" s="16">
        <f>SUM(L6:L8)</f>
        <v>6667</v>
      </c>
      <c r="M5" s="16">
        <f t="shared" si="0"/>
        <v>6667</v>
      </c>
      <c r="N5" s="17">
        <f>SUM(N6:N8)</f>
        <v>6663</v>
      </c>
      <c r="O5" s="18">
        <f t="shared" si="0"/>
        <v>80000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2500</v>
      </c>
      <c r="D6" s="19">
        <v>2500</v>
      </c>
      <c r="E6" s="19">
        <v>2500</v>
      </c>
      <c r="F6" s="19">
        <v>2500</v>
      </c>
      <c r="G6" s="19">
        <v>2500</v>
      </c>
      <c r="H6" s="19">
        <v>2500</v>
      </c>
      <c r="I6" s="19">
        <v>2500</v>
      </c>
      <c r="J6" s="19">
        <v>2500</v>
      </c>
      <c r="K6" s="19">
        <v>2500</v>
      </c>
      <c r="L6" s="19">
        <v>2500</v>
      </c>
      <c r="M6" s="19">
        <v>2500</v>
      </c>
      <c r="N6" s="20">
        <v>2500</v>
      </c>
      <c r="O6" s="21">
        <v>30000</v>
      </c>
      <c r="P6" s="19"/>
      <c r="Q6" s="22"/>
    </row>
    <row r="7" spans="1:17" ht="13.5">
      <c r="A7" s="3" t="s">
        <v>25</v>
      </c>
      <c r="B7" s="2"/>
      <c r="C7" s="23">
        <v>4167</v>
      </c>
      <c r="D7" s="23">
        <v>4167</v>
      </c>
      <c r="E7" s="23">
        <v>4167</v>
      </c>
      <c r="F7" s="23">
        <v>4167</v>
      </c>
      <c r="G7" s="23">
        <v>4167</v>
      </c>
      <c r="H7" s="23">
        <v>4167</v>
      </c>
      <c r="I7" s="23">
        <v>4167</v>
      </c>
      <c r="J7" s="23">
        <v>4167</v>
      </c>
      <c r="K7" s="23">
        <v>4167</v>
      </c>
      <c r="L7" s="23">
        <v>4167</v>
      </c>
      <c r="M7" s="23">
        <v>4167</v>
      </c>
      <c r="N7" s="24">
        <v>4163</v>
      </c>
      <c r="O7" s="25">
        <v>50000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1917</v>
      </c>
      <c r="D9" s="16">
        <f>SUM(D10:D14)</f>
        <v>1917</v>
      </c>
      <c r="E9" s="16">
        <f>SUM(E10:E14)</f>
        <v>1917</v>
      </c>
      <c r="F9" s="16">
        <f>SUM(F10:F14)</f>
        <v>1917</v>
      </c>
      <c r="G9" s="16">
        <f aca="true" t="shared" si="1" ref="G9:Q9">SUM(G10:G14)</f>
        <v>1917</v>
      </c>
      <c r="H9" s="16">
        <f t="shared" si="1"/>
        <v>1917</v>
      </c>
      <c r="I9" s="16">
        <f>SUM(I10:I14)</f>
        <v>1917</v>
      </c>
      <c r="J9" s="16">
        <f>SUM(J10:J14)</f>
        <v>1917</v>
      </c>
      <c r="K9" s="16">
        <f>SUM(K10:K14)</f>
        <v>1917</v>
      </c>
      <c r="L9" s="16">
        <f>SUM(L10:L14)</f>
        <v>1917</v>
      </c>
      <c r="M9" s="16">
        <f t="shared" si="1"/>
        <v>1917</v>
      </c>
      <c r="N9" s="17">
        <f>SUM(N10:N14)</f>
        <v>1913</v>
      </c>
      <c r="O9" s="27">
        <f t="shared" si="1"/>
        <v>23000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250</v>
      </c>
      <c r="D10" s="19">
        <v>250</v>
      </c>
      <c r="E10" s="19">
        <v>250</v>
      </c>
      <c r="F10" s="19">
        <v>250</v>
      </c>
      <c r="G10" s="19">
        <v>250</v>
      </c>
      <c r="H10" s="19">
        <v>250</v>
      </c>
      <c r="I10" s="19">
        <v>250</v>
      </c>
      <c r="J10" s="19">
        <v>250</v>
      </c>
      <c r="K10" s="19">
        <v>250</v>
      </c>
      <c r="L10" s="19">
        <v>250</v>
      </c>
      <c r="M10" s="19">
        <v>250</v>
      </c>
      <c r="N10" s="20">
        <v>250</v>
      </c>
      <c r="O10" s="21">
        <v>3000</v>
      </c>
      <c r="P10" s="19"/>
      <c r="Q10" s="22"/>
    </row>
    <row r="11" spans="1:17" ht="13.5">
      <c r="A11" s="3" t="s">
        <v>29</v>
      </c>
      <c r="B11" s="2"/>
      <c r="C11" s="19">
        <v>1667</v>
      </c>
      <c r="D11" s="19">
        <v>1667</v>
      </c>
      <c r="E11" s="19">
        <v>1667</v>
      </c>
      <c r="F11" s="19">
        <v>1667</v>
      </c>
      <c r="G11" s="19">
        <v>1667</v>
      </c>
      <c r="H11" s="19">
        <v>1667</v>
      </c>
      <c r="I11" s="19">
        <v>1667</v>
      </c>
      <c r="J11" s="19">
        <v>1667</v>
      </c>
      <c r="K11" s="19">
        <v>1667</v>
      </c>
      <c r="L11" s="19">
        <v>1667</v>
      </c>
      <c r="M11" s="19">
        <v>1667</v>
      </c>
      <c r="N11" s="20">
        <v>1663</v>
      </c>
      <c r="O11" s="21">
        <v>20000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56584</v>
      </c>
      <c r="D15" s="16">
        <f>SUM(D16:D18)</f>
        <v>56584</v>
      </c>
      <c r="E15" s="16">
        <f>SUM(E16:E18)</f>
        <v>56584</v>
      </c>
      <c r="F15" s="16">
        <f>SUM(F16:F18)</f>
        <v>56584</v>
      </c>
      <c r="G15" s="16">
        <f aca="true" t="shared" si="2" ref="G15:Q15">SUM(G16:G18)</f>
        <v>56584</v>
      </c>
      <c r="H15" s="16">
        <f t="shared" si="2"/>
        <v>56584</v>
      </c>
      <c r="I15" s="16">
        <f>SUM(I16:I18)</f>
        <v>56584</v>
      </c>
      <c r="J15" s="16">
        <f>SUM(J16:J18)</f>
        <v>56584</v>
      </c>
      <c r="K15" s="16">
        <f>SUM(K16:K18)</f>
        <v>56584</v>
      </c>
      <c r="L15" s="16">
        <f>SUM(L16:L18)</f>
        <v>56584</v>
      </c>
      <c r="M15" s="16">
        <f t="shared" si="2"/>
        <v>56584</v>
      </c>
      <c r="N15" s="17">
        <f>SUM(N16:N18)</f>
        <v>56576</v>
      </c>
      <c r="O15" s="27">
        <f t="shared" si="2"/>
        <v>679000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55584</v>
      </c>
      <c r="D16" s="19">
        <v>55584</v>
      </c>
      <c r="E16" s="19">
        <v>55584</v>
      </c>
      <c r="F16" s="19">
        <v>55584</v>
      </c>
      <c r="G16" s="19">
        <v>55584</v>
      </c>
      <c r="H16" s="19">
        <v>55584</v>
      </c>
      <c r="I16" s="19">
        <v>55584</v>
      </c>
      <c r="J16" s="19">
        <v>55584</v>
      </c>
      <c r="K16" s="19">
        <v>55584</v>
      </c>
      <c r="L16" s="19">
        <v>55584</v>
      </c>
      <c r="M16" s="19">
        <v>55584</v>
      </c>
      <c r="N16" s="20">
        <v>55576</v>
      </c>
      <c r="O16" s="21">
        <v>667000</v>
      </c>
      <c r="P16" s="19"/>
      <c r="Q16" s="22"/>
    </row>
    <row r="17" spans="1:17" ht="13.5">
      <c r="A17" s="3" t="s">
        <v>35</v>
      </c>
      <c r="B17" s="2"/>
      <c r="C17" s="19">
        <v>1000</v>
      </c>
      <c r="D17" s="19">
        <v>1000</v>
      </c>
      <c r="E17" s="19">
        <v>1000</v>
      </c>
      <c r="F17" s="19">
        <v>1000</v>
      </c>
      <c r="G17" s="19">
        <v>1000</v>
      </c>
      <c r="H17" s="19">
        <v>1000</v>
      </c>
      <c r="I17" s="19">
        <v>1000</v>
      </c>
      <c r="J17" s="19">
        <v>1000</v>
      </c>
      <c r="K17" s="19">
        <v>1000</v>
      </c>
      <c r="L17" s="19">
        <v>1000</v>
      </c>
      <c r="M17" s="19">
        <v>1000</v>
      </c>
      <c r="N17" s="20">
        <v>1000</v>
      </c>
      <c r="O17" s="21">
        <v>12000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616083</v>
      </c>
      <c r="D19" s="16">
        <f>SUM(D20:D23)</f>
        <v>616083</v>
      </c>
      <c r="E19" s="16">
        <f>SUM(E20:E23)</f>
        <v>616083</v>
      </c>
      <c r="F19" s="16">
        <f>SUM(F20:F23)</f>
        <v>616083</v>
      </c>
      <c r="G19" s="16">
        <f aca="true" t="shared" si="3" ref="G19:Q19">SUM(G20:G23)</f>
        <v>616083</v>
      </c>
      <c r="H19" s="16">
        <f t="shared" si="3"/>
        <v>616083</v>
      </c>
      <c r="I19" s="16">
        <f>SUM(I20:I23)</f>
        <v>616083</v>
      </c>
      <c r="J19" s="16">
        <f>SUM(J20:J23)</f>
        <v>616083</v>
      </c>
      <c r="K19" s="16">
        <f>SUM(K20:K23)</f>
        <v>616083</v>
      </c>
      <c r="L19" s="16">
        <f>SUM(L20:L23)</f>
        <v>616083</v>
      </c>
      <c r="M19" s="16">
        <f t="shared" si="3"/>
        <v>616083</v>
      </c>
      <c r="N19" s="17">
        <f>SUM(N20:N23)</f>
        <v>616087</v>
      </c>
      <c r="O19" s="27">
        <f t="shared" si="3"/>
        <v>7393000</v>
      </c>
      <c r="P19" s="16">
        <f t="shared" si="3"/>
        <v>9399000</v>
      </c>
      <c r="Q19" s="28">
        <f t="shared" si="3"/>
        <v>9708000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1920000</v>
      </c>
      <c r="Q20" s="22">
        <v>2026000</v>
      </c>
    </row>
    <row r="21" spans="1:17" ht="13.5">
      <c r="A21" s="3" t="s">
        <v>39</v>
      </c>
      <c r="B21" s="2"/>
      <c r="C21" s="19">
        <v>1667</v>
      </c>
      <c r="D21" s="19">
        <v>1667</v>
      </c>
      <c r="E21" s="19">
        <v>1667</v>
      </c>
      <c r="F21" s="19">
        <v>1667</v>
      </c>
      <c r="G21" s="19">
        <v>1667</v>
      </c>
      <c r="H21" s="19">
        <v>1667</v>
      </c>
      <c r="I21" s="19">
        <v>1667</v>
      </c>
      <c r="J21" s="19">
        <v>1667</v>
      </c>
      <c r="K21" s="19">
        <v>1667</v>
      </c>
      <c r="L21" s="19">
        <v>1667</v>
      </c>
      <c r="M21" s="19">
        <v>1667</v>
      </c>
      <c r="N21" s="20">
        <v>1663</v>
      </c>
      <c r="O21" s="21">
        <v>20000</v>
      </c>
      <c r="P21" s="19"/>
      <c r="Q21" s="22"/>
    </row>
    <row r="22" spans="1:17" ht="13.5">
      <c r="A22" s="3" t="s">
        <v>40</v>
      </c>
      <c r="B22" s="2"/>
      <c r="C22" s="23">
        <v>614416</v>
      </c>
      <c r="D22" s="23">
        <v>614416</v>
      </c>
      <c r="E22" s="23">
        <v>614416</v>
      </c>
      <c r="F22" s="23">
        <v>614416</v>
      </c>
      <c r="G22" s="23">
        <v>614416</v>
      </c>
      <c r="H22" s="23">
        <v>614416</v>
      </c>
      <c r="I22" s="23">
        <v>614416</v>
      </c>
      <c r="J22" s="23">
        <v>614416</v>
      </c>
      <c r="K22" s="23">
        <v>614416</v>
      </c>
      <c r="L22" s="23">
        <v>614416</v>
      </c>
      <c r="M22" s="23">
        <v>614416</v>
      </c>
      <c r="N22" s="24">
        <v>614424</v>
      </c>
      <c r="O22" s="25">
        <v>7373000</v>
      </c>
      <c r="P22" s="23">
        <v>7479000</v>
      </c>
      <c r="Q22" s="26">
        <v>7682000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681251</v>
      </c>
      <c r="D25" s="47">
        <f>+D5+D9+D15+D19+D24</f>
        <v>681251</v>
      </c>
      <c r="E25" s="47">
        <f>+E5+E9+E15+E19+E24</f>
        <v>681251</v>
      </c>
      <c r="F25" s="47">
        <f>+F5+F9+F15+F19+F24</f>
        <v>681251</v>
      </c>
      <c r="G25" s="47">
        <f aca="true" t="shared" si="4" ref="G25:Q25">+G5+G9+G15+G19+G24</f>
        <v>681251</v>
      </c>
      <c r="H25" s="47">
        <f t="shared" si="4"/>
        <v>681251</v>
      </c>
      <c r="I25" s="47">
        <f>+I5+I9+I15+I19+I24</f>
        <v>681251</v>
      </c>
      <c r="J25" s="47">
        <f>+J5+J9+J15+J19+J24</f>
        <v>681251</v>
      </c>
      <c r="K25" s="47">
        <f>+K5+K9+K15+K19+K24</f>
        <v>681251</v>
      </c>
      <c r="L25" s="47">
        <f>+L5+L9+L15+L19+L24</f>
        <v>681251</v>
      </c>
      <c r="M25" s="47">
        <f t="shared" si="4"/>
        <v>681251</v>
      </c>
      <c r="N25" s="48">
        <f t="shared" si="4"/>
        <v>681239</v>
      </c>
      <c r="O25" s="49">
        <f t="shared" si="4"/>
        <v>8175000</v>
      </c>
      <c r="P25" s="47">
        <f t="shared" si="4"/>
        <v>9399000</v>
      </c>
      <c r="Q25" s="50">
        <f t="shared" si="4"/>
        <v>9708000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611500</v>
      </c>
      <c r="D28" s="19">
        <v>611500</v>
      </c>
      <c r="E28" s="19">
        <v>611500</v>
      </c>
      <c r="F28" s="19">
        <v>611500</v>
      </c>
      <c r="G28" s="19">
        <v>611500</v>
      </c>
      <c r="H28" s="19">
        <v>611500</v>
      </c>
      <c r="I28" s="19">
        <v>611500</v>
      </c>
      <c r="J28" s="19">
        <v>611500</v>
      </c>
      <c r="K28" s="19">
        <v>611500</v>
      </c>
      <c r="L28" s="19">
        <v>611500</v>
      </c>
      <c r="M28" s="19">
        <v>611500</v>
      </c>
      <c r="N28" s="20">
        <v>611500</v>
      </c>
      <c r="O28" s="29">
        <v>7338000</v>
      </c>
      <c r="P28" s="19">
        <v>9399000</v>
      </c>
      <c r="Q28" s="20">
        <v>9708000</v>
      </c>
    </row>
    <row r="29" spans="1:17" ht="13.5">
      <c r="A29" s="52" t="s">
        <v>47</v>
      </c>
      <c r="B29" s="2"/>
      <c r="C29" s="19">
        <v>250</v>
      </c>
      <c r="D29" s="19">
        <v>250</v>
      </c>
      <c r="E29" s="19">
        <v>250</v>
      </c>
      <c r="F29" s="19">
        <v>250</v>
      </c>
      <c r="G29" s="19">
        <v>250</v>
      </c>
      <c r="H29" s="19">
        <v>250</v>
      </c>
      <c r="I29" s="19">
        <v>250</v>
      </c>
      <c r="J29" s="19">
        <v>250</v>
      </c>
      <c r="K29" s="19">
        <v>250</v>
      </c>
      <c r="L29" s="19">
        <v>250</v>
      </c>
      <c r="M29" s="19">
        <v>250</v>
      </c>
      <c r="N29" s="20">
        <v>250</v>
      </c>
      <c r="O29" s="21">
        <v>3000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611750</v>
      </c>
      <c r="D32" s="30">
        <f>SUM(D28:D31)</f>
        <v>611750</v>
      </c>
      <c r="E32" s="30">
        <f>SUM(E28:E31)</f>
        <v>611750</v>
      </c>
      <c r="F32" s="30">
        <f>SUM(F28:F31)</f>
        <v>611750</v>
      </c>
      <c r="G32" s="30">
        <f aca="true" t="shared" si="5" ref="G32:Q32">SUM(G28:G31)</f>
        <v>611750</v>
      </c>
      <c r="H32" s="30">
        <f t="shared" si="5"/>
        <v>611750</v>
      </c>
      <c r="I32" s="30">
        <f>SUM(I28:I31)</f>
        <v>611750</v>
      </c>
      <c r="J32" s="30">
        <f>SUM(J28:J31)</f>
        <v>611750</v>
      </c>
      <c r="K32" s="30">
        <f>SUM(K28:K31)</f>
        <v>611750</v>
      </c>
      <c r="L32" s="30">
        <f>SUM(L28:L31)</f>
        <v>611750</v>
      </c>
      <c r="M32" s="30">
        <f t="shared" si="5"/>
        <v>611750</v>
      </c>
      <c r="N32" s="31">
        <f t="shared" si="5"/>
        <v>611750</v>
      </c>
      <c r="O32" s="32">
        <f t="shared" si="5"/>
        <v>7341000</v>
      </c>
      <c r="P32" s="30">
        <f t="shared" si="5"/>
        <v>9399000</v>
      </c>
      <c r="Q32" s="33">
        <f t="shared" si="5"/>
        <v>9708000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69501</v>
      </c>
      <c r="D35" s="19">
        <v>69501</v>
      </c>
      <c r="E35" s="19">
        <v>69501</v>
      </c>
      <c r="F35" s="19">
        <v>69501</v>
      </c>
      <c r="G35" s="19">
        <v>69501</v>
      </c>
      <c r="H35" s="19">
        <v>69501</v>
      </c>
      <c r="I35" s="19">
        <v>69501</v>
      </c>
      <c r="J35" s="19">
        <v>69501</v>
      </c>
      <c r="K35" s="19">
        <v>69501</v>
      </c>
      <c r="L35" s="19">
        <v>69501</v>
      </c>
      <c r="M35" s="19">
        <v>69501</v>
      </c>
      <c r="N35" s="20">
        <v>69489</v>
      </c>
      <c r="O35" s="21">
        <v>834000</v>
      </c>
      <c r="P35" s="19"/>
      <c r="Q35" s="22"/>
    </row>
    <row r="36" spans="1:17" ht="13.5">
      <c r="A36" s="56" t="s">
        <v>53</v>
      </c>
      <c r="B36" s="6"/>
      <c r="C36" s="57">
        <f>SUM(C32:C35)</f>
        <v>681251</v>
      </c>
      <c r="D36" s="57">
        <f>SUM(D32:D35)</f>
        <v>681251</v>
      </c>
      <c r="E36" s="57">
        <f>SUM(E32:E35)</f>
        <v>681251</v>
      </c>
      <c r="F36" s="57">
        <f>SUM(F32:F35)</f>
        <v>681251</v>
      </c>
      <c r="G36" s="57">
        <f aca="true" t="shared" si="6" ref="G36:Q36">SUM(G32:G35)</f>
        <v>681251</v>
      </c>
      <c r="H36" s="57">
        <f t="shared" si="6"/>
        <v>681251</v>
      </c>
      <c r="I36" s="57">
        <f>SUM(I32:I35)</f>
        <v>681251</v>
      </c>
      <c r="J36" s="57">
        <f>SUM(J32:J35)</f>
        <v>681251</v>
      </c>
      <c r="K36" s="57">
        <f>SUM(K32:K35)</f>
        <v>681251</v>
      </c>
      <c r="L36" s="57">
        <f>SUM(L32:L35)</f>
        <v>681251</v>
      </c>
      <c r="M36" s="57">
        <f t="shared" si="6"/>
        <v>681251</v>
      </c>
      <c r="N36" s="58">
        <f t="shared" si="6"/>
        <v>681239</v>
      </c>
      <c r="O36" s="59">
        <f t="shared" si="6"/>
        <v>8175000</v>
      </c>
      <c r="P36" s="57">
        <f t="shared" si="6"/>
        <v>9399000</v>
      </c>
      <c r="Q36" s="60">
        <f t="shared" si="6"/>
        <v>9708000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62500</v>
      </c>
      <c r="D5" s="16">
        <f>SUM(D6:D8)</f>
        <v>62500</v>
      </c>
      <c r="E5" s="16">
        <f>SUM(E6:E8)</f>
        <v>62500</v>
      </c>
      <c r="F5" s="16">
        <f>SUM(F6:F8)</f>
        <v>62500</v>
      </c>
      <c r="G5" s="16">
        <f aca="true" t="shared" si="0" ref="G5:Q5">SUM(G6:G8)</f>
        <v>62500</v>
      </c>
      <c r="H5" s="16">
        <f t="shared" si="0"/>
        <v>62500</v>
      </c>
      <c r="I5" s="16">
        <f>SUM(I6:I8)</f>
        <v>62500</v>
      </c>
      <c r="J5" s="16">
        <f>SUM(J6:J8)</f>
        <v>62500</v>
      </c>
      <c r="K5" s="16">
        <f>SUM(K6:K8)</f>
        <v>62500</v>
      </c>
      <c r="L5" s="16">
        <f>SUM(L6:L8)</f>
        <v>62500</v>
      </c>
      <c r="M5" s="16">
        <f t="shared" si="0"/>
        <v>62500</v>
      </c>
      <c r="N5" s="17">
        <f>SUM(N6:N8)</f>
        <v>62500</v>
      </c>
      <c r="O5" s="18">
        <f t="shared" si="0"/>
        <v>750000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62500</v>
      </c>
      <c r="D7" s="23">
        <v>62500</v>
      </c>
      <c r="E7" s="23">
        <v>62500</v>
      </c>
      <c r="F7" s="23">
        <v>62500</v>
      </c>
      <c r="G7" s="23">
        <v>62500</v>
      </c>
      <c r="H7" s="23">
        <v>62500</v>
      </c>
      <c r="I7" s="23">
        <v>62500</v>
      </c>
      <c r="J7" s="23">
        <v>62500</v>
      </c>
      <c r="K7" s="23">
        <v>62500</v>
      </c>
      <c r="L7" s="23">
        <v>62500</v>
      </c>
      <c r="M7" s="23">
        <v>62500</v>
      </c>
      <c r="N7" s="24">
        <v>62500</v>
      </c>
      <c r="O7" s="25">
        <v>750000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93333</v>
      </c>
      <c r="D9" s="16">
        <f>SUM(D10:D14)</f>
        <v>93333</v>
      </c>
      <c r="E9" s="16">
        <f>SUM(E10:E14)</f>
        <v>93333</v>
      </c>
      <c r="F9" s="16">
        <f>SUM(F10:F14)</f>
        <v>93333</v>
      </c>
      <c r="G9" s="16">
        <f aca="true" t="shared" si="1" ref="G9:Q9">SUM(G10:G14)</f>
        <v>93333</v>
      </c>
      <c r="H9" s="16">
        <f t="shared" si="1"/>
        <v>93333</v>
      </c>
      <c r="I9" s="16">
        <f>SUM(I10:I14)</f>
        <v>93333</v>
      </c>
      <c r="J9" s="16">
        <f>SUM(J10:J14)</f>
        <v>93333</v>
      </c>
      <c r="K9" s="16">
        <f>SUM(K10:K14)</f>
        <v>93333</v>
      </c>
      <c r="L9" s="16">
        <f>SUM(L10:L14)</f>
        <v>93333</v>
      </c>
      <c r="M9" s="16">
        <f t="shared" si="1"/>
        <v>93333</v>
      </c>
      <c r="N9" s="17">
        <f>SUM(N10:N14)</f>
        <v>93337</v>
      </c>
      <c r="O9" s="27">
        <f t="shared" si="1"/>
        <v>1120000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93333</v>
      </c>
      <c r="D13" s="19">
        <v>93333</v>
      </c>
      <c r="E13" s="19">
        <v>93333</v>
      </c>
      <c r="F13" s="19">
        <v>93333</v>
      </c>
      <c r="G13" s="19">
        <v>93333</v>
      </c>
      <c r="H13" s="19">
        <v>93333</v>
      </c>
      <c r="I13" s="19">
        <v>93333</v>
      </c>
      <c r="J13" s="19">
        <v>93333</v>
      </c>
      <c r="K13" s="19">
        <v>93333</v>
      </c>
      <c r="L13" s="19">
        <v>93333</v>
      </c>
      <c r="M13" s="19">
        <v>93333</v>
      </c>
      <c r="N13" s="20">
        <v>93337</v>
      </c>
      <c r="O13" s="21">
        <v>1120000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217391</v>
      </c>
      <c r="D15" s="16">
        <f>SUM(D16:D18)</f>
        <v>521739</v>
      </c>
      <c r="E15" s="16">
        <f>SUM(E16:E18)</f>
        <v>379957</v>
      </c>
      <c r="F15" s="16">
        <f>SUM(F16:F18)</f>
        <v>260870</v>
      </c>
      <c r="G15" s="16">
        <f aca="true" t="shared" si="2" ref="G15:Q15">SUM(G16:G18)</f>
        <v>391304</v>
      </c>
      <c r="H15" s="16">
        <f t="shared" si="2"/>
        <v>434783</v>
      </c>
      <c r="I15" s="16">
        <f>SUM(I16:I18)</f>
        <v>200000</v>
      </c>
      <c r="J15" s="16">
        <f>SUM(J16:J18)</f>
        <v>434783</v>
      </c>
      <c r="K15" s="16">
        <f>SUM(K16:K18)</f>
        <v>434783</v>
      </c>
      <c r="L15" s="16">
        <f>SUM(L16:L18)</f>
        <v>434783</v>
      </c>
      <c r="M15" s="16">
        <f t="shared" si="2"/>
        <v>521739</v>
      </c>
      <c r="N15" s="17">
        <f>SUM(N16:N18)</f>
        <v>473912</v>
      </c>
      <c r="O15" s="27">
        <f t="shared" si="2"/>
        <v>4706044</v>
      </c>
      <c r="P15" s="16">
        <f t="shared" si="2"/>
        <v>2933804</v>
      </c>
      <c r="Q15" s="28">
        <f t="shared" si="2"/>
        <v>2610326</v>
      </c>
    </row>
    <row r="16" spans="1:17" ht="13.5">
      <c r="A16" s="3" t="s">
        <v>34</v>
      </c>
      <c r="B16" s="2"/>
      <c r="C16" s="19"/>
      <c r="D16" s="19"/>
      <c r="E16" s="19">
        <v>93000</v>
      </c>
      <c r="F16" s="19"/>
      <c r="G16" s="19"/>
      <c r="H16" s="19"/>
      <c r="I16" s="19"/>
      <c r="J16" s="19"/>
      <c r="K16" s="19"/>
      <c r="L16" s="19"/>
      <c r="M16" s="19"/>
      <c r="N16" s="20"/>
      <c r="O16" s="21">
        <v>93000</v>
      </c>
      <c r="P16" s="19"/>
      <c r="Q16" s="22"/>
    </row>
    <row r="17" spans="1:17" ht="13.5">
      <c r="A17" s="3" t="s">
        <v>35</v>
      </c>
      <c r="B17" s="2"/>
      <c r="C17" s="19">
        <v>217391</v>
      </c>
      <c r="D17" s="19">
        <v>521739</v>
      </c>
      <c r="E17" s="19">
        <v>286957</v>
      </c>
      <c r="F17" s="19">
        <v>260870</v>
      </c>
      <c r="G17" s="19">
        <v>391304</v>
      </c>
      <c r="H17" s="19">
        <v>434783</v>
      </c>
      <c r="I17" s="19">
        <v>200000</v>
      </c>
      <c r="J17" s="19">
        <v>434783</v>
      </c>
      <c r="K17" s="19">
        <v>434783</v>
      </c>
      <c r="L17" s="19">
        <v>434783</v>
      </c>
      <c r="M17" s="19">
        <v>521739</v>
      </c>
      <c r="N17" s="20">
        <v>473912</v>
      </c>
      <c r="O17" s="21">
        <v>4613044</v>
      </c>
      <c r="P17" s="19">
        <v>2933804</v>
      </c>
      <c r="Q17" s="22">
        <v>2610326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563062</v>
      </c>
      <c r="D19" s="16">
        <f>SUM(D20:D23)</f>
        <v>463769</v>
      </c>
      <c r="E19" s="16">
        <f>SUM(E20:E23)</f>
        <v>894203</v>
      </c>
      <c r="F19" s="16">
        <f>SUM(F20:F23)</f>
        <v>376812</v>
      </c>
      <c r="G19" s="16">
        <f aca="true" t="shared" si="3" ref="G19:Q19">SUM(G20:G23)</f>
        <v>777498</v>
      </c>
      <c r="H19" s="16">
        <f t="shared" si="3"/>
        <v>2167430</v>
      </c>
      <c r="I19" s="16">
        <f>SUM(I20:I23)</f>
        <v>2347430</v>
      </c>
      <c r="J19" s="16">
        <f>SUM(J20:J23)</f>
        <v>4243403</v>
      </c>
      <c r="K19" s="16">
        <f>SUM(K20:K23)</f>
        <v>4903334</v>
      </c>
      <c r="L19" s="16">
        <f>SUM(L20:L23)</f>
        <v>1315943</v>
      </c>
      <c r="M19" s="16">
        <f t="shared" si="3"/>
        <v>1402899</v>
      </c>
      <c r="N19" s="17">
        <f>SUM(N20:N23)</f>
        <v>2976826</v>
      </c>
      <c r="O19" s="27">
        <f t="shared" si="3"/>
        <v>22432609</v>
      </c>
      <c r="P19" s="16">
        <f t="shared" si="3"/>
        <v>11744457</v>
      </c>
      <c r="Q19" s="28">
        <f t="shared" si="3"/>
        <v>13333066</v>
      </c>
    </row>
    <row r="20" spans="1:17" ht="13.5">
      <c r="A20" s="3" t="s">
        <v>38</v>
      </c>
      <c r="B20" s="2"/>
      <c r="C20" s="19">
        <v>289855</v>
      </c>
      <c r="D20" s="19">
        <v>289855</v>
      </c>
      <c r="E20" s="19">
        <v>289855</v>
      </c>
      <c r="F20" s="19">
        <v>289855</v>
      </c>
      <c r="G20" s="19">
        <v>289855</v>
      </c>
      <c r="H20" s="19">
        <v>289855</v>
      </c>
      <c r="I20" s="19">
        <v>289855</v>
      </c>
      <c r="J20" s="19">
        <v>289855</v>
      </c>
      <c r="K20" s="19">
        <v>289855</v>
      </c>
      <c r="L20" s="19">
        <v>376812</v>
      </c>
      <c r="M20" s="19">
        <v>463768</v>
      </c>
      <c r="N20" s="20">
        <v>507247</v>
      </c>
      <c r="O20" s="21">
        <v>3956522</v>
      </c>
      <c r="P20" s="19">
        <v>2398261</v>
      </c>
      <c r="Q20" s="22">
        <v>2026000</v>
      </c>
    </row>
    <row r="21" spans="1:17" ht="13.5">
      <c r="A21" s="3" t="s">
        <v>39</v>
      </c>
      <c r="B21" s="2"/>
      <c r="C21" s="19">
        <v>43478</v>
      </c>
      <c r="D21" s="19">
        <v>86957</v>
      </c>
      <c r="E21" s="19">
        <v>217391</v>
      </c>
      <c r="F21" s="19"/>
      <c r="G21" s="19"/>
      <c r="H21" s="19"/>
      <c r="I21" s="19"/>
      <c r="J21" s="19">
        <v>643479</v>
      </c>
      <c r="K21" s="19">
        <v>852174</v>
      </c>
      <c r="L21" s="19">
        <v>852174</v>
      </c>
      <c r="M21" s="19">
        <v>852174</v>
      </c>
      <c r="N21" s="20">
        <v>734782</v>
      </c>
      <c r="O21" s="21">
        <v>4282609</v>
      </c>
      <c r="P21" s="19">
        <v>4456522</v>
      </c>
      <c r="Q21" s="22">
        <v>6956522</v>
      </c>
    </row>
    <row r="22" spans="1:17" ht="13.5">
      <c r="A22" s="3" t="s">
        <v>40</v>
      </c>
      <c r="B22" s="2"/>
      <c r="C22" s="23">
        <v>229729</v>
      </c>
      <c r="D22" s="23">
        <v>86957</v>
      </c>
      <c r="E22" s="23">
        <v>386957</v>
      </c>
      <c r="F22" s="23">
        <v>86957</v>
      </c>
      <c r="G22" s="23">
        <v>487643</v>
      </c>
      <c r="H22" s="23">
        <v>1877575</v>
      </c>
      <c r="I22" s="23">
        <v>2057575</v>
      </c>
      <c r="J22" s="23">
        <v>3310069</v>
      </c>
      <c r="K22" s="23">
        <v>3761305</v>
      </c>
      <c r="L22" s="23">
        <v>86957</v>
      </c>
      <c r="M22" s="23">
        <v>86957</v>
      </c>
      <c r="N22" s="24">
        <v>1734797</v>
      </c>
      <c r="O22" s="25">
        <v>14193478</v>
      </c>
      <c r="P22" s="23">
        <v>4889674</v>
      </c>
      <c r="Q22" s="26">
        <v>4350544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936286</v>
      </c>
      <c r="D25" s="47">
        <f>+D5+D9+D15+D19+D24</f>
        <v>1141341</v>
      </c>
      <c r="E25" s="47">
        <f>+E5+E9+E15+E19+E24</f>
        <v>1429993</v>
      </c>
      <c r="F25" s="47">
        <f>+F5+F9+F15+F19+F24</f>
        <v>793515</v>
      </c>
      <c r="G25" s="47">
        <f aca="true" t="shared" si="4" ref="G25:Q25">+G5+G9+G15+G19+G24</f>
        <v>1324635</v>
      </c>
      <c r="H25" s="47">
        <f t="shared" si="4"/>
        <v>2758046</v>
      </c>
      <c r="I25" s="47">
        <f>+I5+I9+I15+I19+I24</f>
        <v>2703263</v>
      </c>
      <c r="J25" s="47">
        <f>+J5+J9+J15+J19+J24</f>
        <v>4834019</v>
      </c>
      <c r="K25" s="47">
        <f>+K5+K9+K15+K19+K24</f>
        <v>5493950</v>
      </c>
      <c r="L25" s="47">
        <f>+L5+L9+L15+L19+L24</f>
        <v>1906559</v>
      </c>
      <c r="M25" s="47">
        <f t="shared" si="4"/>
        <v>2080471</v>
      </c>
      <c r="N25" s="48">
        <f t="shared" si="4"/>
        <v>3606575</v>
      </c>
      <c r="O25" s="49">
        <f t="shared" si="4"/>
        <v>29008653</v>
      </c>
      <c r="P25" s="47">
        <f t="shared" si="4"/>
        <v>14678261</v>
      </c>
      <c r="Q25" s="50">
        <f t="shared" si="4"/>
        <v>15943392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873786</v>
      </c>
      <c r="D28" s="19">
        <v>1078841</v>
      </c>
      <c r="E28" s="19">
        <v>948406</v>
      </c>
      <c r="F28" s="19">
        <v>731015</v>
      </c>
      <c r="G28" s="19">
        <v>1112135</v>
      </c>
      <c r="H28" s="19">
        <v>2695546</v>
      </c>
      <c r="I28" s="19">
        <v>2434676</v>
      </c>
      <c r="J28" s="19">
        <v>4771519</v>
      </c>
      <c r="K28" s="19">
        <v>5431450</v>
      </c>
      <c r="L28" s="19">
        <v>1844059</v>
      </c>
      <c r="M28" s="19">
        <v>2017971</v>
      </c>
      <c r="N28" s="20">
        <v>3544075</v>
      </c>
      <c r="O28" s="29">
        <v>27483479</v>
      </c>
      <c r="P28" s="19">
        <v>14678261</v>
      </c>
      <c r="Q28" s="20">
        <v>15943392</v>
      </c>
    </row>
    <row r="29" spans="1:17" ht="13.5">
      <c r="A29" s="52" t="s">
        <v>47</v>
      </c>
      <c r="B29" s="2"/>
      <c r="C29" s="19"/>
      <c r="D29" s="19"/>
      <c r="E29" s="19">
        <v>26087</v>
      </c>
      <c r="F29" s="19"/>
      <c r="G29" s="19"/>
      <c r="H29" s="19"/>
      <c r="I29" s="19">
        <v>26087</v>
      </c>
      <c r="J29" s="19"/>
      <c r="K29" s="19"/>
      <c r="L29" s="19"/>
      <c r="M29" s="19"/>
      <c r="N29" s="20"/>
      <c r="O29" s="21">
        <v>52174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873786</v>
      </c>
      <c r="D32" s="30">
        <f>SUM(D28:D31)</f>
        <v>1078841</v>
      </c>
      <c r="E32" s="30">
        <f>SUM(E28:E31)</f>
        <v>974493</v>
      </c>
      <c r="F32" s="30">
        <f>SUM(F28:F31)</f>
        <v>731015</v>
      </c>
      <c r="G32" s="30">
        <f aca="true" t="shared" si="5" ref="G32:Q32">SUM(G28:G31)</f>
        <v>1112135</v>
      </c>
      <c r="H32" s="30">
        <f t="shared" si="5"/>
        <v>2695546</v>
      </c>
      <c r="I32" s="30">
        <f>SUM(I28:I31)</f>
        <v>2460763</v>
      </c>
      <c r="J32" s="30">
        <f>SUM(J28:J31)</f>
        <v>4771519</v>
      </c>
      <c r="K32" s="30">
        <f>SUM(K28:K31)</f>
        <v>5431450</v>
      </c>
      <c r="L32" s="30">
        <f>SUM(L28:L31)</f>
        <v>1844059</v>
      </c>
      <c r="M32" s="30">
        <f t="shared" si="5"/>
        <v>2017971</v>
      </c>
      <c r="N32" s="31">
        <f t="shared" si="5"/>
        <v>3544075</v>
      </c>
      <c r="O32" s="32">
        <f t="shared" si="5"/>
        <v>27535653</v>
      </c>
      <c r="P32" s="30">
        <f t="shared" si="5"/>
        <v>14678261</v>
      </c>
      <c r="Q32" s="33">
        <f t="shared" si="5"/>
        <v>15943392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62500</v>
      </c>
      <c r="D35" s="19">
        <v>62500</v>
      </c>
      <c r="E35" s="19">
        <v>455500</v>
      </c>
      <c r="F35" s="19">
        <v>62500</v>
      </c>
      <c r="G35" s="19">
        <v>212500</v>
      </c>
      <c r="H35" s="19">
        <v>62500</v>
      </c>
      <c r="I35" s="19">
        <v>242500</v>
      </c>
      <c r="J35" s="19">
        <v>62500</v>
      </c>
      <c r="K35" s="19">
        <v>62500</v>
      </c>
      <c r="L35" s="19">
        <v>62500</v>
      </c>
      <c r="M35" s="19">
        <v>62500</v>
      </c>
      <c r="N35" s="20">
        <v>62500</v>
      </c>
      <c r="O35" s="21">
        <v>1473000</v>
      </c>
      <c r="P35" s="19"/>
      <c r="Q35" s="22"/>
    </row>
    <row r="36" spans="1:17" ht="13.5">
      <c r="A36" s="56" t="s">
        <v>53</v>
      </c>
      <c r="B36" s="6"/>
      <c r="C36" s="57">
        <f>SUM(C32:C35)</f>
        <v>936286</v>
      </c>
      <c r="D36" s="57">
        <f>SUM(D32:D35)</f>
        <v>1141341</v>
      </c>
      <c r="E36" s="57">
        <f>SUM(E32:E35)</f>
        <v>1429993</v>
      </c>
      <c r="F36" s="57">
        <f>SUM(F32:F35)</f>
        <v>793515</v>
      </c>
      <c r="G36" s="57">
        <f aca="true" t="shared" si="6" ref="G36:Q36">SUM(G32:G35)</f>
        <v>1324635</v>
      </c>
      <c r="H36" s="57">
        <f t="shared" si="6"/>
        <v>2758046</v>
      </c>
      <c r="I36" s="57">
        <f>SUM(I32:I35)</f>
        <v>2703263</v>
      </c>
      <c r="J36" s="57">
        <f>SUM(J32:J35)</f>
        <v>4834019</v>
      </c>
      <c r="K36" s="57">
        <f>SUM(K32:K35)</f>
        <v>5493950</v>
      </c>
      <c r="L36" s="57">
        <f>SUM(L32:L35)</f>
        <v>1906559</v>
      </c>
      <c r="M36" s="57">
        <f t="shared" si="6"/>
        <v>2080471</v>
      </c>
      <c r="N36" s="58">
        <f t="shared" si="6"/>
        <v>3606575</v>
      </c>
      <c r="O36" s="59">
        <f t="shared" si="6"/>
        <v>29008653</v>
      </c>
      <c r="P36" s="57">
        <f t="shared" si="6"/>
        <v>14678261</v>
      </c>
      <c r="Q36" s="60">
        <f t="shared" si="6"/>
        <v>15943392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226667</v>
      </c>
      <c r="D9" s="16">
        <f>SUM(D10:D14)</f>
        <v>226667</v>
      </c>
      <c r="E9" s="16">
        <f>SUM(E10:E14)</f>
        <v>226667</v>
      </c>
      <c r="F9" s="16">
        <f>SUM(F10:F14)</f>
        <v>226667</v>
      </c>
      <c r="G9" s="16">
        <f aca="true" t="shared" si="1" ref="G9:Q9">SUM(G10:G14)</f>
        <v>226667</v>
      </c>
      <c r="H9" s="16">
        <f t="shared" si="1"/>
        <v>226667</v>
      </c>
      <c r="I9" s="16">
        <f>SUM(I10:I14)</f>
        <v>226667</v>
      </c>
      <c r="J9" s="16">
        <f>SUM(J10:J14)</f>
        <v>226667</v>
      </c>
      <c r="K9" s="16">
        <f>SUM(K10:K14)</f>
        <v>226667</v>
      </c>
      <c r="L9" s="16">
        <f>SUM(L10:L14)</f>
        <v>226667</v>
      </c>
      <c r="M9" s="16">
        <f t="shared" si="1"/>
        <v>226667</v>
      </c>
      <c r="N9" s="17">
        <f>SUM(N10:N14)</f>
        <v>226663</v>
      </c>
      <c r="O9" s="27">
        <f t="shared" si="1"/>
        <v>2720000</v>
      </c>
      <c r="P9" s="16">
        <f t="shared" si="1"/>
        <v>2898280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226667</v>
      </c>
      <c r="D11" s="19">
        <v>226667</v>
      </c>
      <c r="E11" s="19">
        <v>226667</v>
      </c>
      <c r="F11" s="19">
        <v>226667</v>
      </c>
      <c r="G11" s="19">
        <v>226667</v>
      </c>
      <c r="H11" s="19">
        <v>226667</v>
      </c>
      <c r="I11" s="19">
        <v>226667</v>
      </c>
      <c r="J11" s="19">
        <v>226667</v>
      </c>
      <c r="K11" s="19">
        <v>226667</v>
      </c>
      <c r="L11" s="19">
        <v>226667</v>
      </c>
      <c r="M11" s="19">
        <v>226667</v>
      </c>
      <c r="N11" s="20">
        <v>226663</v>
      </c>
      <c r="O11" s="21">
        <v>2720000</v>
      </c>
      <c r="P11" s="19">
        <v>2898280</v>
      </c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402750</v>
      </c>
      <c r="D19" s="16">
        <f>SUM(D20:D23)</f>
        <v>402750</v>
      </c>
      <c r="E19" s="16">
        <f>SUM(E20:E23)</f>
        <v>402750</v>
      </c>
      <c r="F19" s="16">
        <f>SUM(F20:F23)</f>
        <v>402750</v>
      </c>
      <c r="G19" s="16">
        <f aca="true" t="shared" si="3" ref="G19:Q19">SUM(G20:G23)</f>
        <v>402750</v>
      </c>
      <c r="H19" s="16">
        <f t="shared" si="3"/>
        <v>402750</v>
      </c>
      <c r="I19" s="16">
        <f>SUM(I20:I23)</f>
        <v>402750</v>
      </c>
      <c r="J19" s="16">
        <f>SUM(J20:J23)</f>
        <v>402750</v>
      </c>
      <c r="K19" s="16">
        <f>SUM(K20:K23)</f>
        <v>402750</v>
      </c>
      <c r="L19" s="16">
        <f>SUM(L20:L23)</f>
        <v>402750</v>
      </c>
      <c r="M19" s="16">
        <f t="shared" si="3"/>
        <v>402750</v>
      </c>
      <c r="N19" s="17">
        <f>SUM(N20:N23)</f>
        <v>402750</v>
      </c>
      <c r="O19" s="27">
        <f t="shared" si="3"/>
        <v>4833000</v>
      </c>
      <c r="P19" s="16">
        <f t="shared" si="3"/>
        <v>6728720</v>
      </c>
      <c r="Q19" s="28">
        <f t="shared" si="3"/>
        <v>9954000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1920000</v>
      </c>
      <c r="Q20" s="22">
        <v>2026000</v>
      </c>
    </row>
    <row r="21" spans="1:17" ht="13.5">
      <c r="A21" s="3" t="s">
        <v>39</v>
      </c>
      <c r="B21" s="2"/>
      <c r="C21" s="19">
        <v>402750</v>
      </c>
      <c r="D21" s="19">
        <v>402750</v>
      </c>
      <c r="E21" s="19">
        <v>402750</v>
      </c>
      <c r="F21" s="19">
        <v>402750</v>
      </c>
      <c r="G21" s="19">
        <v>402750</v>
      </c>
      <c r="H21" s="19">
        <v>402750</v>
      </c>
      <c r="I21" s="19">
        <v>402750</v>
      </c>
      <c r="J21" s="19">
        <v>402750</v>
      </c>
      <c r="K21" s="19">
        <v>402750</v>
      </c>
      <c r="L21" s="19">
        <v>402750</v>
      </c>
      <c r="M21" s="19">
        <v>402750</v>
      </c>
      <c r="N21" s="20">
        <v>402750</v>
      </c>
      <c r="O21" s="21">
        <v>4833000</v>
      </c>
      <c r="P21" s="19">
        <v>4808720</v>
      </c>
      <c r="Q21" s="22">
        <v>7928000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629417</v>
      </c>
      <c r="D25" s="47">
        <f>+D5+D9+D15+D19+D24</f>
        <v>629417</v>
      </c>
      <c r="E25" s="47">
        <f>+E5+E9+E15+E19+E24</f>
        <v>629417</v>
      </c>
      <c r="F25" s="47">
        <f>+F5+F9+F15+F19+F24</f>
        <v>629417</v>
      </c>
      <c r="G25" s="47">
        <f aca="true" t="shared" si="4" ref="G25:Q25">+G5+G9+G15+G19+G24</f>
        <v>629417</v>
      </c>
      <c r="H25" s="47">
        <f t="shared" si="4"/>
        <v>629417</v>
      </c>
      <c r="I25" s="47">
        <f>+I5+I9+I15+I19+I24</f>
        <v>629417</v>
      </c>
      <c r="J25" s="47">
        <f>+J5+J9+J15+J19+J24</f>
        <v>629417</v>
      </c>
      <c r="K25" s="47">
        <f>+K5+K9+K15+K19+K24</f>
        <v>629417</v>
      </c>
      <c r="L25" s="47">
        <f>+L5+L9+L15+L19+L24</f>
        <v>629417</v>
      </c>
      <c r="M25" s="47">
        <f t="shared" si="4"/>
        <v>629417</v>
      </c>
      <c r="N25" s="48">
        <f t="shared" si="4"/>
        <v>629413</v>
      </c>
      <c r="O25" s="49">
        <f t="shared" si="4"/>
        <v>7553000</v>
      </c>
      <c r="P25" s="47">
        <f t="shared" si="4"/>
        <v>9627000</v>
      </c>
      <c r="Q25" s="50">
        <f t="shared" si="4"/>
        <v>9954000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226667</v>
      </c>
      <c r="D28" s="19">
        <v>226667</v>
      </c>
      <c r="E28" s="19">
        <v>226667</v>
      </c>
      <c r="F28" s="19">
        <v>226667</v>
      </c>
      <c r="G28" s="19">
        <v>226667</v>
      </c>
      <c r="H28" s="19">
        <v>226667</v>
      </c>
      <c r="I28" s="19">
        <v>226667</v>
      </c>
      <c r="J28" s="19">
        <v>226667</v>
      </c>
      <c r="K28" s="19">
        <v>226667</v>
      </c>
      <c r="L28" s="19">
        <v>226667</v>
      </c>
      <c r="M28" s="19">
        <v>226667</v>
      </c>
      <c r="N28" s="20">
        <v>226663</v>
      </c>
      <c r="O28" s="29">
        <v>2720000</v>
      </c>
      <c r="P28" s="19">
        <v>2898280</v>
      </c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226667</v>
      </c>
      <c r="D32" s="30">
        <f>SUM(D28:D31)</f>
        <v>226667</v>
      </c>
      <c r="E32" s="30">
        <f>SUM(E28:E31)</f>
        <v>226667</v>
      </c>
      <c r="F32" s="30">
        <f>SUM(F28:F31)</f>
        <v>226667</v>
      </c>
      <c r="G32" s="30">
        <f aca="true" t="shared" si="5" ref="G32:Q32">SUM(G28:G31)</f>
        <v>226667</v>
      </c>
      <c r="H32" s="30">
        <f t="shared" si="5"/>
        <v>226667</v>
      </c>
      <c r="I32" s="30">
        <f>SUM(I28:I31)</f>
        <v>226667</v>
      </c>
      <c r="J32" s="30">
        <f>SUM(J28:J31)</f>
        <v>226667</v>
      </c>
      <c r="K32" s="30">
        <f>SUM(K28:K31)</f>
        <v>226667</v>
      </c>
      <c r="L32" s="30">
        <f>SUM(L28:L31)</f>
        <v>226667</v>
      </c>
      <c r="M32" s="30">
        <f t="shared" si="5"/>
        <v>226667</v>
      </c>
      <c r="N32" s="31">
        <f t="shared" si="5"/>
        <v>226663</v>
      </c>
      <c r="O32" s="32">
        <f t="shared" si="5"/>
        <v>2720000</v>
      </c>
      <c r="P32" s="30">
        <f t="shared" si="5"/>
        <v>2898280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402750</v>
      </c>
      <c r="D35" s="19">
        <v>402750</v>
      </c>
      <c r="E35" s="19">
        <v>402750</v>
      </c>
      <c r="F35" s="19">
        <v>402750</v>
      </c>
      <c r="G35" s="19">
        <v>402750</v>
      </c>
      <c r="H35" s="19">
        <v>402750</v>
      </c>
      <c r="I35" s="19">
        <v>402750</v>
      </c>
      <c r="J35" s="19">
        <v>402750</v>
      </c>
      <c r="K35" s="19">
        <v>402750</v>
      </c>
      <c r="L35" s="19">
        <v>402750</v>
      </c>
      <c r="M35" s="19">
        <v>402750</v>
      </c>
      <c r="N35" s="20">
        <v>402750</v>
      </c>
      <c r="O35" s="21">
        <v>4833000</v>
      </c>
      <c r="P35" s="19">
        <v>6728720</v>
      </c>
      <c r="Q35" s="22">
        <v>9954000</v>
      </c>
    </row>
    <row r="36" spans="1:17" ht="13.5">
      <c r="A36" s="56" t="s">
        <v>53</v>
      </c>
      <c r="B36" s="6"/>
      <c r="C36" s="57">
        <f>SUM(C32:C35)</f>
        <v>629417</v>
      </c>
      <c r="D36" s="57">
        <f>SUM(D32:D35)</f>
        <v>629417</v>
      </c>
      <c r="E36" s="57">
        <f>SUM(E32:E35)</f>
        <v>629417</v>
      </c>
      <c r="F36" s="57">
        <f>SUM(F32:F35)</f>
        <v>629417</v>
      </c>
      <c r="G36" s="57">
        <f aca="true" t="shared" si="6" ref="G36:Q36">SUM(G32:G35)</f>
        <v>629417</v>
      </c>
      <c r="H36" s="57">
        <f t="shared" si="6"/>
        <v>629417</v>
      </c>
      <c r="I36" s="57">
        <f>SUM(I32:I35)</f>
        <v>629417</v>
      </c>
      <c r="J36" s="57">
        <f>SUM(J32:J35)</f>
        <v>629417</v>
      </c>
      <c r="K36" s="57">
        <f>SUM(K32:K35)</f>
        <v>629417</v>
      </c>
      <c r="L36" s="57">
        <f>SUM(L32:L35)</f>
        <v>629417</v>
      </c>
      <c r="M36" s="57">
        <f t="shared" si="6"/>
        <v>629417</v>
      </c>
      <c r="N36" s="58">
        <f t="shared" si="6"/>
        <v>629413</v>
      </c>
      <c r="O36" s="59">
        <f t="shared" si="6"/>
        <v>7553000</v>
      </c>
      <c r="P36" s="57">
        <f t="shared" si="6"/>
        <v>9627000</v>
      </c>
      <c r="Q36" s="60">
        <f t="shared" si="6"/>
        <v>9954000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81083</v>
      </c>
      <c r="D5" s="16">
        <f>SUM(D6:D8)</f>
        <v>81083</v>
      </c>
      <c r="E5" s="16">
        <f>SUM(E6:E8)</f>
        <v>81083</v>
      </c>
      <c r="F5" s="16">
        <f>SUM(F6:F8)</f>
        <v>81083</v>
      </c>
      <c r="G5" s="16">
        <f aca="true" t="shared" si="0" ref="G5:Q5">SUM(G6:G8)</f>
        <v>81083</v>
      </c>
      <c r="H5" s="16">
        <f t="shared" si="0"/>
        <v>81083</v>
      </c>
      <c r="I5" s="16">
        <f>SUM(I6:I8)</f>
        <v>81083</v>
      </c>
      <c r="J5" s="16">
        <f>SUM(J6:J8)</f>
        <v>81083</v>
      </c>
      <c r="K5" s="16">
        <f>SUM(K6:K8)</f>
        <v>81083</v>
      </c>
      <c r="L5" s="16">
        <f>SUM(L6:L8)</f>
        <v>81083</v>
      </c>
      <c r="M5" s="16">
        <f t="shared" si="0"/>
        <v>81083</v>
      </c>
      <c r="N5" s="17">
        <f>SUM(N6:N8)</f>
        <v>81087</v>
      </c>
      <c r="O5" s="18">
        <f t="shared" si="0"/>
        <v>973000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81083</v>
      </c>
      <c r="D7" s="23">
        <v>81083</v>
      </c>
      <c r="E7" s="23">
        <v>81083</v>
      </c>
      <c r="F7" s="23">
        <v>81083</v>
      </c>
      <c r="G7" s="23">
        <v>81083</v>
      </c>
      <c r="H7" s="23">
        <v>81083</v>
      </c>
      <c r="I7" s="23">
        <v>81083</v>
      </c>
      <c r="J7" s="23">
        <v>81083</v>
      </c>
      <c r="K7" s="23">
        <v>81083</v>
      </c>
      <c r="L7" s="23">
        <v>81083</v>
      </c>
      <c r="M7" s="23">
        <v>81083</v>
      </c>
      <c r="N7" s="24">
        <v>81087</v>
      </c>
      <c r="O7" s="25">
        <v>973000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705000</v>
      </c>
      <c r="D9" s="16">
        <f>SUM(D10:D14)</f>
        <v>705000</v>
      </c>
      <c r="E9" s="16">
        <f>SUM(E10:E14)</f>
        <v>705000</v>
      </c>
      <c r="F9" s="16">
        <f>SUM(F10:F14)</f>
        <v>705000</v>
      </c>
      <c r="G9" s="16">
        <f aca="true" t="shared" si="1" ref="G9:Q9">SUM(G10:G14)</f>
        <v>705000</v>
      </c>
      <c r="H9" s="16">
        <f t="shared" si="1"/>
        <v>705000</v>
      </c>
      <c r="I9" s="16">
        <f>SUM(I10:I14)</f>
        <v>705000</v>
      </c>
      <c r="J9" s="16">
        <f>SUM(J10:J14)</f>
        <v>705000</v>
      </c>
      <c r="K9" s="16">
        <f>SUM(K10:K14)</f>
        <v>705000</v>
      </c>
      <c r="L9" s="16">
        <f>SUM(L10:L14)</f>
        <v>705000</v>
      </c>
      <c r="M9" s="16">
        <f t="shared" si="1"/>
        <v>705000</v>
      </c>
      <c r="N9" s="17">
        <f>SUM(N10:N14)</f>
        <v>705000</v>
      </c>
      <c r="O9" s="27">
        <f t="shared" si="1"/>
        <v>8460000</v>
      </c>
      <c r="P9" s="16">
        <f t="shared" si="1"/>
        <v>5900000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705000</v>
      </c>
      <c r="D11" s="19">
        <v>705000</v>
      </c>
      <c r="E11" s="19">
        <v>705000</v>
      </c>
      <c r="F11" s="19">
        <v>705000</v>
      </c>
      <c r="G11" s="19">
        <v>705000</v>
      </c>
      <c r="H11" s="19">
        <v>705000</v>
      </c>
      <c r="I11" s="19">
        <v>705000</v>
      </c>
      <c r="J11" s="19">
        <v>705000</v>
      </c>
      <c r="K11" s="19">
        <v>705000</v>
      </c>
      <c r="L11" s="19">
        <v>705000</v>
      </c>
      <c r="M11" s="19">
        <v>705000</v>
      </c>
      <c r="N11" s="20">
        <v>705000</v>
      </c>
      <c r="O11" s="21">
        <v>8460000</v>
      </c>
      <c r="P11" s="19">
        <v>5900000</v>
      </c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108333</v>
      </c>
      <c r="D15" s="16">
        <f>SUM(D16:D18)</f>
        <v>108333</v>
      </c>
      <c r="E15" s="16">
        <f>SUM(E16:E18)</f>
        <v>108333</v>
      </c>
      <c r="F15" s="16">
        <f>SUM(F16:F18)</f>
        <v>108333</v>
      </c>
      <c r="G15" s="16">
        <f aca="true" t="shared" si="2" ref="G15:Q15">SUM(G16:G18)</f>
        <v>108333</v>
      </c>
      <c r="H15" s="16">
        <f t="shared" si="2"/>
        <v>108333</v>
      </c>
      <c r="I15" s="16">
        <f>SUM(I16:I18)</f>
        <v>108333</v>
      </c>
      <c r="J15" s="16">
        <f>SUM(J16:J18)</f>
        <v>108333</v>
      </c>
      <c r="K15" s="16">
        <f>SUM(K16:K18)</f>
        <v>108333</v>
      </c>
      <c r="L15" s="16">
        <f>SUM(L16:L18)</f>
        <v>108333</v>
      </c>
      <c r="M15" s="16">
        <f t="shared" si="2"/>
        <v>108333</v>
      </c>
      <c r="N15" s="17">
        <f>SUM(N16:N18)</f>
        <v>108337</v>
      </c>
      <c r="O15" s="27">
        <f t="shared" si="2"/>
        <v>1300000</v>
      </c>
      <c r="P15" s="16">
        <f t="shared" si="2"/>
        <v>4147000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108333</v>
      </c>
      <c r="D17" s="19">
        <v>108333</v>
      </c>
      <c r="E17" s="19">
        <v>108333</v>
      </c>
      <c r="F17" s="19">
        <v>108333</v>
      </c>
      <c r="G17" s="19">
        <v>108333</v>
      </c>
      <c r="H17" s="19">
        <v>108333</v>
      </c>
      <c r="I17" s="19">
        <v>108333</v>
      </c>
      <c r="J17" s="19">
        <v>108333</v>
      </c>
      <c r="K17" s="19">
        <v>108333</v>
      </c>
      <c r="L17" s="19">
        <v>108333</v>
      </c>
      <c r="M17" s="19">
        <v>108333</v>
      </c>
      <c r="N17" s="20">
        <v>108337</v>
      </c>
      <c r="O17" s="21">
        <v>1300000</v>
      </c>
      <c r="P17" s="19">
        <v>4147000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3725250</v>
      </c>
      <c r="D19" s="16">
        <f>SUM(D20:D23)</f>
        <v>3725250</v>
      </c>
      <c r="E19" s="16">
        <f>SUM(E20:E23)</f>
        <v>3725250</v>
      </c>
      <c r="F19" s="16">
        <f>SUM(F20:F23)</f>
        <v>3725250</v>
      </c>
      <c r="G19" s="16">
        <f aca="true" t="shared" si="3" ref="G19:Q19">SUM(G20:G23)</f>
        <v>3725250</v>
      </c>
      <c r="H19" s="16">
        <f t="shared" si="3"/>
        <v>3725250</v>
      </c>
      <c r="I19" s="16">
        <f>SUM(I20:I23)</f>
        <v>3725250</v>
      </c>
      <c r="J19" s="16">
        <f>SUM(J20:J23)</f>
        <v>3725250</v>
      </c>
      <c r="K19" s="16">
        <f>SUM(K20:K23)</f>
        <v>3725250</v>
      </c>
      <c r="L19" s="16">
        <f>SUM(L20:L23)</f>
        <v>3725250</v>
      </c>
      <c r="M19" s="16">
        <f t="shared" si="3"/>
        <v>3725250</v>
      </c>
      <c r="N19" s="17">
        <f>SUM(N20:N23)</f>
        <v>3725250</v>
      </c>
      <c r="O19" s="27">
        <f t="shared" si="3"/>
        <v>44703000</v>
      </c>
      <c r="P19" s="16">
        <f t="shared" si="3"/>
        <v>9176000</v>
      </c>
      <c r="Q19" s="28">
        <f t="shared" si="3"/>
        <v>20486000</v>
      </c>
    </row>
    <row r="20" spans="1:17" ht="13.5">
      <c r="A20" s="3" t="s">
        <v>38</v>
      </c>
      <c r="B20" s="2"/>
      <c r="C20" s="19">
        <v>58333</v>
      </c>
      <c r="D20" s="19">
        <v>58333</v>
      </c>
      <c r="E20" s="19">
        <v>58333</v>
      </c>
      <c r="F20" s="19">
        <v>58333</v>
      </c>
      <c r="G20" s="19">
        <v>58333</v>
      </c>
      <c r="H20" s="19">
        <v>58333</v>
      </c>
      <c r="I20" s="19">
        <v>58333</v>
      </c>
      <c r="J20" s="19">
        <v>58333</v>
      </c>
      <c r="K20" s="19">
        <v>58333</v>
      </c>
      <c r="L20" s="19">
        <v>58333</v>
      </c>
      <c r="M20" s="19">
        <v>58333</v>
      </c>
      <c r="N20" s="20">
        <v>58337</v>
      </c>
      <c r="O20" s="21">
        <v>700000</v>
      </c>
      <c r="P20" s="19">
        <v>1920000</v>
      </c>
      <c r="Q20" s="22">
        <v>2026000</v>
      </c>
    </row>
    <row r="21" spans="1:17" ht="13.5">
      <c r="A21" s="3" t="s">
        <v>39</v>
      </c>
      <c r="B21" s="2"/>
      <c r="C21" s="19">
        <v>3666917</v>
      </c>
      <c r="D21" s="19">
        <v>3666917</v>
      </c>
      <c r="E21" s="19">
        <v>3666917</v>
      </c>
      <c r="F21" s="19">
        <v>3666917</v>
      </c>
      <c r="G21" s="19">
        <v>3666917</v>
      </c>
      <c r="H21" s="19">
        <v>3666917</v>
      </c>
      <c r="I21" s="19">
        <v>3666917</v>
      </c>
      <c r="J21" s="19">
        <v>3666917</v>
      </c>
      <c r="K21" s="19">
        <v>3666917</v>
      </c>
      <c r="L21" s="19">
        <v>3666917</v>
      </c>
      <c r="M21" s="19">
        <v>3666917</v>
      </c>
      <c r="N21" s="20">
        <v>3666913</v>
      </c>
      <c r="O21" s="21">
        <v>44003000</v>
      </c>
      <c r="P21" s="19">
        <v>7256000</v>
      </c>
      <c r="Q21" s="22">
        <v>8000000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>
        <v>10460000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4619666</v>
      </c>
      <c r="D25" s="47">
        <f>+D5+D9+D15+D19+D24</f>
        <v>4619666</v>
      </c>
      <c r="E25" s="47">
        <f>+E5+E9+E15+E19+E24</f>
        <v>4619666</v>
      </c>
      <c r="F25" s="47">
        <f>+F5+F9+F15+F19+F24</f>
        <v>4619666</v>
      </c>
      <c r="G25" s="47">
        <f aca="true" t="shared" si="4" ref="G25:Q25">+G5+G9+G15+G19+G24</f>
        <v>4619666</v>
      </c>
      <c r="H25" s="47">
        <f t="shared" si="4"/>
        <v>4619666</v>
      </c>
      <c r="I25" s="47">
        <f>+I5+I9+I15+I19+I24</f>
        <v>4619666</v>
      </c>
      <c r="J25" s="47">
        <f>+J5+J9+J15+J19+J24</f>
        <v>4619666</v>
      </c>
      <c r="K25" s="47">
        <f>+K5+K9+K15+K19+K24</f>
        <v>4619666</v>
      </c>
      <c r="L25" s="47">
        <f>+L5+L9+L15+L19+L24</f>
        <v>4619666</v>
      </c>
      <c r="M25" s="47">
        <f t="shared" si="4"/>
        <v>4619666</v>
      </c>
      <c r="N25" s="48">
        <f t="shared" si="4"/>
        <v>4619674</v>
      </c>
      <c r="O25" s="49">
        <f t="shared" si="4"/>
        <v>55436000</v>
      </c>
      <c r="P25" s="47">
        <f t="shared" si="4"/>
        <v>19223000</v>
      </c>
      <c r="Q25" s="50">
        <f t="shared" si="4"/>
        <v>20486000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4338583</v>
      </c>
      <c r="D28" s="19">
        <v>4338583</v>
      </c>
      <c r="E28" s="19">
        <v>4338583</v>
      </c>
      <c r="F28" s="19">
        <v>4338583</v>
      </c>
      <c r="G28" s="19">
        <v>4338583</v>
      </c>
      <c r="H28" s="19">
        <v>4338583</v>
      </c>
      <c r="I28" s="19">
        <v>4338583</v>
      </c>
      <c r="J28" s="19">
        <v>4338583</v>
      </c>
      <c r="K28" s="19">
        <v>4338583</v>
      </c>
      <c r="L28" s="19">
        <v>4338583</v>
      </c>
      <c r="M28" s="19">
        <v>4338583</v>
      </c>
      <c r="N28" s="20">
        <v>4338587</v>
      </c>
      <c r="O28" s="29">
        <v>52063000</v>
      </c>
      <c r="P28" s="19">
        <v>19223000</v>
      </c>
      <c r="Q28" s="20">
        <v>20486000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4338583</v>
      </c>
      <c r="D32" s="30">
        <f>SUM(D28:D31)</f>
        <v>4338583</v>
      </c>
      <c r="E32" s="30">
        <f>SUM(E28:E31)</f>
        <v>4338583</v>
      </c>
      <c r="F32" s="30">
        <f>SUM(F28:F31)</f>
        <v>4338583</v>
      </c>
      <c r="G32" s="30">
        <f aca="true" t="shared" si="5" ref="G32:Q32">SUM(G28:G31)</f>
        <v>4338583</v>
      </c>
      <c r="H32" s="30">
        <f t="shared" si="5"/>
        <v>4338583</v>
      </c>
      <c r="I32" s="30">
        <f>SUM(I28:I31)</f>
        <v>4338583</v>
      </c>
      <c r="J32" s="30">
        <f>SUM(J28:J31)</f>
        <v>4338583</v>
      </c>
      <c r="K32" s="30">
        <f>SUM(K28:K31)</f>
        <v>4338583</v>
      </c>
      <c r="L32" s="30">
        <f>SUM(L28:L31)</f>
        <v>4338583</v>
      </c>
      <c r="M32" s="30">
        <f t="shared" si="5"/>
        <v>4338583</v>
      </c>
      <c r="N32" s="31">
        <f t="shared" si="5"/>
        <v>4338587</v>
      </c>
      <c r="O32" s="32">
        <f t="shared" si="5"/>
        <v>52063000</v>
      </c>
      <c r="P32" s="30">
        <f t="shared" si="5"/>
        <v>19223000</v>
      </c>
      <c r="Q32" s="33">
        <f t="shared" si="5"/>
        <v>20486000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281083</v>
      </c>
      <c r="D35" s="19">
        <v>281083</v>
      </c>
      <c r="E35" s="19">
        <v>281083</v>
      </c>
      <c r="F35" s="19">
        <v>281083</v>
      </c>
      <c r="G35" s="19">
        <v>281083</v>
      </c>
      <c r="H35" s="19">
        <v>281083</v>
      </c>
      <c r="I35" s="19">
        <v>281083</v>
      </c>
      <c r="J35" s="19">
        <v>281083</v>
      </c>
      <c r="K35" s="19">
        <v>281083</v>
      </c>
      <c r="L35" s="19">
        <v>281083</v>
      </c>
      <c r="M35" s="19">
        <v>281083</v>
      </c>
      <c r="N35" s="20">
        <v>281087</v>
      </c>
      <c r="O35" s="21">
        <v>3373000</v>
      </c>
      <c r="P35" s="19"/>
      <c r="Q35" s="22"/>
    </row>
    <row r="36" spans="1:17" ht="13.5">
      <c r="A36" s="56" t="s">
        <v>53</v>
      </c>
      <c r="B36" s="6"/>
      <c r="C36" s="57">
        <f>SUM(C32:C35)</f>
        <v>4619666</v>
      </c>
      <c r="D36" s="57">
        <f>SUM(D32:D35)</f>
        <v>4619666</v>
      </c>
      <c r="E36" s="57">
        <f>SUM(E32:E35)</f>
        <v>4619666</v>
      </c>
      <c r="F36" s="57">
        <f>SUM(F32:F35)</f>
        <v>4619666</v>
      </c>
      <c r="G36" s="57">
        <f aca="true" t="shared" si="6" ref="G36:Q36">SUM(G32:G35)</f>
        <v>4619666</v>
      </c>
      <c r="H36" s="57">
        <f t="shared" si="6"/>
        <v>4619666</v>
      </c>
      <c r="I36" s="57">
        <f>SUM(I32:I35)</f>
        <v>4619666</v>
      </c>
      <c r="J36" s="57">
        <f>SUM(J32:J35)</f>
        <v>4619666</v>
      </c>
      <c r="K36" s="57">
        <f>SUM(K32:K35)</f>
        <v>4619666</v>
      </c>
      <c r="L36" s="57">
        <f>SUM(L32:L35)</f>
        <v>4619666</v>
      </c>
      <c r="M36" s="57">
        <f t="shared" si="6"/>
        <v>4619666</v>
      </c>
      <c r="N36" s="58">
        <f t="shared" si="6"/>
        <v>4619674</v>
      </c>
      <c r="O36" s="59">
        <f t="shared" si="6"/>
        <v>55436000</v>
      </c>
      <c r="P36" s="57">
        <f t="shared" si="6"/>
        <v>19223000</v>
      </c>
      <c r="Q36" s="60">
        <f t="shared" si="6"/>
        <v>20486000</v>
      </c>
    </row>
    <row r="37" spans="1:17" ht="13.5">
      <c r="A37" s="9" t="s">
        <v>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2019-11-28T08:30:38Z</dcterms:created>
  <dcterms:modified xsi:type="dcterms:W3CDTF">2019-11-28T08:31:30Z</dcterms:modified>
  <cp:category/>
  <cp:version/>
  <cp:contentType/>
  <cp:contentStatus/>
</cp:coreProperties>
</file>